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32760" windowWidth="25605" windowHeight="11490" activeTab="0"/>
  </bookViews>
  <sheets>
    <sheet name="PF1 - Funeral" sheetId="1" r:id="rId1"/>
    <sheet name="Fees Data 2024" sheetId="2" r:id="rId2"/>
  </sheets>
  <definedNames>
    <definedName name="_xlnm.Print_Area" localSheetId="1">'Fees Data 2024'!$A$1:$F$18</definedName>
    <definedName name="_xlnm.Print_Area" localSheetId="0">'PF1 - Funeral'!$A$1:$J$61</definedName>
  </definedNames>
  <calcPr fullCalcOnLoad="1"/>
</workbook>
</file>

<file path=xl/comments1.xml><?xml version="1.0" encoding="utf-8"?>
<comments xmlns="http://schemas.openxmlformats.org/spreadsheetml/2006/main">
  <authors>
    <author>andrewwright</author>
  </authors>
  <commentList>
    <comment ref="F48" authorId="0">
      <text>
        <r>
          <rPr>
            <sz val="8"/>
            <rFont val="Tahoma"/>
            <family val="2"/>
          </rPr>
          <t>Enter estimated mileage here</t>
        </r>
      </text>
    </comment>
    <comment ref="B15" authorId="0">
      <text>
        <r>
          <rPr>
            <b/>
            <sz val="8"/>
            <rFont val="Tahoma"/>
            <family val="2"/>
          </rPr>
          <t>Use the drop-down list to select these options as required</t>
        </r>
      </text>
    </comment>
  </commentList>
</comments>
</file>

<file path=xl/sharedStrings.xml><?xml version="1.0" encoding="utf-8"?>
<sst xmlns="http://schemas.openxmlformats.org/spreadsheetml/2006/main" count="79" uniqueCount="70">
  <si>
    <t>(A2) Total PCC fees</t>
  </si>
  <si>
    <t>Total Fees Retained by LDT&amp;BF (A1)</t>
  </si>
  <si>
    <t>Total Fees payable to PCC (A2+B+C)</t>
  </si>
  <si>
    <t>PCC of</t>
  </si>
  <si>
    <t>Parish Contact</t>
  </si>
  <si>
    <t>Name of Deceased</t>
  </si>
  <si>
    <t>Date of Funeral</t>
  </si>
  <si>
    <t>Name of Officiant</t>
  </si>
  <si>
    <t>Name of Church</t>
  </si>
  <si>
    <t>Funeral Director</t>
  </si>
  <si>
    <t>FD Contact Name</t>
  </si>
  <si>
    <t>FD Phone Number</t>
  </si>
  <si>
    <t>Crematorium *</t>
  </si>
  <si>
    <t>Churchyard *</t>
  </si>
  <si>
    <t>Cemetery *</t>
  </si>
  <si>
    <t>* As applicable</t>
  </si>
  <si>
    <t>Stipendiary Minister</t>
  </si>
  <si>
    <t>PCC</t>
  </si>
  <si>
    <t>Total</t>
  </si>
  <si>
    <t xml:space="preserve">Other </t>
  </si>
  <si>
    <t>Service in Church</t>
  </si>
  <si>
    <t>DBF</t>
  </si>
  <si>
    <t>Funeral service in church</t>
  </si>
  <si>
    <t>Burial in churchyard preceding or following on from service in church</t>
  </si>
  <si>
    <t>Burial in cemetery or cremation preceding or following a service in church</t>
  </si>
  <si>
    <t>Burial of a body in churchyard on separate occasion</t>
  </si>
  <si>
    <t>Burial in cemetery on separate occasion</t>
  </si>
  <si>
    <t>No Service in Church</t>
  </si>
  <si>
    <t>Burial of cremated remains in churchyard</t>
  </si>
  <si>
    <t>Certificate issued at time of burial</t>
  </si>
  <si>
    <t>Total Miles</t>
  </si>
  <si>
    <t>(B) Total Expenses</t>
  </si>
  <si>
    <t>Local Fees</t>
  </si>
  <si>
    <t>Verger</t>
  </si>
  <si>
    <t>Heating</t>
  </si>
  <si>
    <t>Organist</t>
  </si>
  <si>
    <t>Choir</t>
  </si>
  <si>
    <t>Other:</t>
  </si>
  <si>
    <t>(C) Total Local Fees</t>
  </si>
  <si>
    <t>Burial of cremated remains in churchyard on separate occasion</t>
  </si>
  <si>
    <t>Yes</t>
  </si>
  <si>
    <t>No</t>
  </si>
  <si>
    <t>Burial in churchyard following service in church</t>
  </si>
  <si>
    <t>Burial of body in churchyard on separate occasion</t>
  </si>
  <si>
    <t>Statutory Fees</t>
  </si>
  <si>
    <r>
      <t>Travel Expenses</t>
    </r>
    <r>
      <rPr>
        <b/>
        <sz val="12"/>
        <color indexed="8"/>
        <rFont val="Calibri"/>
        <family val="2"/>
      </rPr>
      <t xml:space="preserve"> @ 45p per mile</t>
    </r>
  </si>
  <si>
    <t>Names/Details</t>
  </si>
  <si>
    <t>Burial of cremated remains in churchyard or other lawful disposal</t>
  </si>
  <si>
    <t>Funeral service in church whether before or after burial or cremation</t>
  </si>
  <si>
    <t>As agent for:</t>
  </si>
  <si>
    <t>Vacancy?</t>
  </si>
  <si>
    <t>Y</t>
  </si>
  <si>
    <t>Y/N</t>
  </si>
  <si>
    <t>Flowers</t>
  </si>
  <si>
    <t>Total Fees</t>
  </si>
  <si>
    <t>(A1) Total LDT&amp;BF Fees</t>
  </si>
  <si>
    <t>Burial in cemetery or cremation following on from service in church</t>
  </si>
  <si>
    <t>Burial of cremated remains in churchyard immediately preceding or following service</t>
  </si>
  <si>
    <t>Cremation immediately preceding or following church service</t>
  </si>
  <si>
    <t>Funeral service (burial or scattering of cremated remains) at graveside in churchyard</t>
  </si>
  <si>
    <t>Funeral service (Including burial of body) at graveside in churchyard</t>
  </si>
  <si>
    <t>Burial of cremated remains in churchyard preceding or following service</t>
  </si>
  <si>
    <t>Cremation immediately preceding or following service in church</t>
  </si>
  <si>
    <t>Service (including burial of body) at graveside in churchyard</t>
  </si>
  <si>
    <t>Service (burial or scattering of ashes) at graveside in churchyard</t>
  </si>
  <si>
    <t>Service in crematorium or cemetery or funeral director premises</t>
  </si>
  <si>
    <t>Service in crematorium, cemetery or funeral director premises</t>
  </si>
  <si>
    <t>Cremation immediately preceding or following service in funeral director premises</t>
  </si>
  <si>
    <t>Cremation following on from service in funeral director premises</t>
  </si>
  <si>
    <t>2024 Table of fees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</si>
</sst>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sz val="8"/>
      <name val="Calibri"/>
      <family val="2"/>
    </font>
    <font>
      <b/>
      <sz val="14"/>
      <color indexed="9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5"/>
      <color indexed="8"/>
      <name val="Calibri"/>
      <family val="2"/>
    </font>
    <font>
      <sz val="5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17" fillId="23" borderId="0" applyNumberFormat="0" applyBorder="0" applyAlignment="0" applyProtection="0"/>
    <xf numFmtId="0" fontId="35" fillId="24" borderId="1" applyNumberFormat="0" applyAlignment="0" applyProtection="0"/>
    <xf numFmtId="0" fontId="36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9" fillId="27" borderId="1" applyNumberFormat="0" applyAlignment="0" applyProtection="0"/>
    <xf numFmtId="0" fontId="40" fillId="0" borderId="6" applyNumberFormat="0" applyFill="0" applyAlignment="0" applyProtection="0"/>
    <xf numFmtId="0" fontId="41" fillId="28" borderId="0" applyNumberFormat="0" applyBorder="0" applyAlignment="0" applyProtection="0"/>
    <xf numFmtId="0" fontId="1" fillId="29" borderId="7" applyNumberFormat="0" applyFont="0" applyAlignment="0" applyProtection="0"/>
    <xf numFmtId="0" fontId="42" fillId="24" borderId="8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8" fontId="0" fillId="0" borderId="0" xfId="0" applyNumberFormat="1" applyAlignment="1">
      <alignment horizontal="center"/>
    </xf>
    <xf numFmtId="0" fontId="0" fillId="0" borderId="0" xfId="0" applyAlignment="1" applyProtection="1">
      <alignment/>
      <protection/>
    </xf>
    <xf numFmtId="0" fontId="3" fillId="0" borderId="10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center"/>
      <protection/>
    </xf>
    <xf numFmtId="0" fontId="7" fillId="24" borderId="14" xfId="0" applyFont="1" applyFill="1" applyBorder="1" applyAlignment="1" applyProtection="1">
      <alignment vertical="center"/>
      <protection/>
    </xf>
    <xf numFmtId="0" fontId="6" fillId="24" borderId="15" xfId="0" applyFont="1" applyFill="1" applyBorder="1" applyAlignment="1" applyProtection="1">
      <alignment vertical="center"/>
      <protection/>
    </xf>
    <xf numFmtId="0" fontId="3" fillId="24" borderId="15" xfId="0" applyFont="1" applyFill="1" applyBorder="1" applyAlignment="1" applyProtection="1">
      <alignment vertical="center"/>
      <protection/>
    </xf>
    <xf numFmtId="0" fontId="3" fillId="24" borderId="16" xfId="0" applyFont="1" applyFill="1" applyBorder="1" applyAlignment="1" applyProtection="1">
      <alignment vertical="center"/>
      <protection/>
    </xf>
    <xf numFmtId="0" fontId="7" fillId="24" borderId="10" xfId="0" applyFont="1" applyFill="1" applyBorder="1" applyAlignment="1" applyProtection="1">
      <alignment horizontal="center" vertical="center"/>
      <protection/>
    </xf>
    <xf numFmtId="164" fontId="8" fillId="0" borderId="10" xfId="0" applyNumberFormat="1" applyFont="1" applyBorder="1" applyAlignment="1" applyProtection="1">
      <alignment vertical="center"/>
      <protection/>
    </xf>
    <xf numFmtId="0" fontId="0" fillId="24" borderId="15" xfId="0" applyFill="1" applyBorder="1" applyAlignment="1" applyProtection="1">
      <alignment vertical="center"/>
      <protection/>
    </xf>
    <xf numFmtId="0" fontId="0" fillId="24" borderId="15" xfId="0" applyFill="1" applyBorder="1" applyAlignment="1" applyProtection="1">
      <alignment/>
      <protection/>
    </xf>
    <xf numFmtId="164" fontId="0" fillId="24" borderId="15" xfId="0" applyNumberFormat="1" applyFill="1" applyBorder="1" applyAlignment="1" applyProtection="1">
      <alignment vertical="center"/>
      <protection/>
    </xf>
    <xf numFmtId="164" fontId="0" fillId="24" borderId="16" xfId="0" applyNumberFormat="1" applyFill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vertical="center"/>
      <protection/>
    </xf>
    <xf numFmtId="0" fontId="9" fillId="24" borderId="15" xfId="0" applyFont="1" applyFill="1" applyBorder="1" applyAlignment="1" applyProtection="1">
      <alignment vertical="center"/>
      <protection/>
    </xf>
    <xf numFmtId="0" fontId="9" fillId="24" borderId="16" xfId="0" applyFont="1" applyFill="1" applyBorder="1" applyAlignment="1" applyProtection="1">
      <alignment/>
      <protection/>
    </xf>
    <xf numFmtId="164" fontId="9" fillId="0" borderId="10" xfId="0" applyNumberFormat="1" applyFont="1" applyBorder="1" applyAlignment="1" applyProtection="1">
      <alignment vertical="center"/>
      <protection/>
    </xf>
    <xf numFmtId="0" fontId="4" fillId="24" borderId="1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24" borderId="17" xfId="0" applyFont="1" applyFill="1" applyBorder="1" applyAlignment="1" applyProtection="1">
      <alignment vertical="center"/>
      <protection/>
    </xf>
    <xf numFmtId="0" fontId="6" fillId="24" borderId="17" xfId="0" applyFont="1" applyFill="1" applyBorder="1" applyAlignment="1" applyProtection="1">
      <alignment/>
      <protection/>
    </xf>
    <xf numFmtId="0" fontId="0" fillId="24" borderId="16" xfId="0" applyFill="1" applyBorder="1" applyAlignment="1" applyProtection="1">
      <alignment/>
      <protection/>
    </xf>
    <xf numFmtId="164" fontId="6" fillId="24" borderId="15" xfId="0" applyNumberFormat="1" applyFont="1" applyFill="1" applyBorder="1" applyAlignment="1" applyProtection="1">
      <alignment/>
      <protection/>
    </xf>
    <xf numFmtId="164" fontId="6" fillId="24" borderId="16" xfId="0" applyNumberFormat="1" applyFont="1" applyFill="1" applyBorder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6" fillId="24" borderId="18" xfId="0" applyFont="1" applyFill="1" applyBorder="1" applyAlignment="1" applyProtection="1">
      <alignment horizontal="center" vertical="center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6" fillId="24" borderId="15" xfId="0" applyFont="1" applyFill="1" applyBorder="1" applyAlignment="1" applyProtection="1">
      <alignment/>
      <protection/>
    </xf>
    <xf numFmtId="0" fontId="8" fillId="0" borderId="10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164" fontId="3" fillId="0" borderId="10" xfId="0" applyNumberFormat="1" applyFont="1" applyBorder="1" applyAlignment="1" applyProtection="1">
      <alignment/>
      <protection/>
    </xf>
    <xf numFmtId="0" fontId="0" fillId="24" borderId="10" xfId="0" applyFill="1" applyBorder="1" applyAlignment="1" applyProtection="1">
      <alignment/>
      <protection/>
    </xf>
    <xf numFmtId="0" fontId="6" fillId="0" borderId="15" xfId="0" applyFont="1" applyBorder="1" applyAlignment="1" applyProtection="1">
      <alignment vertical="center"/>
      <protection/>
    </xf>
    <xf numFmtId="164" fontId="3" fillId="0" borderId="10" xfId="0" applyNumberFormat="1" applyFont="1" applyFill="1" applyBorder="1" applyAlignment="1" applyProtection="1">
      <alignment/>
      <protection/>
    </xf>
    <xf numFmtId="0" fontId="6" fillId="24" borderId="16" xfId="0" applyFont="1" applyFill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hidden="1"/>
    </xf>
    <xf numFmtId="0" fontId="8" fillId="0" borderId="10" xfId="0" applyFont="1" applyBorder="1" applyAlignment="1" applyProtection="1">
      <alignment horizontal="center" vertical="center"/>
      <protection locked="0"/>
    </xf>
    <xf numFmtId="164" fontId="8" fillId="0" borderId="10" xfId="0" applyNumberFormat="1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0" fillId="30" borderId="0" xfId="0" applyFill="1" applyAlignment="1" applyProtection="1">
      <alignment/>
      <protection/>
    </xf>
    <xf numFmtId="0" fontId="10" fillId="30" borderId="0" xfId="0" applyFont="1" applyFill="1" applyAlignment="1" applyProtection="1">
      <alignment horizontal="center"/>
      <protection/>
    </xf>
    <xf numFmtId="0" fontId="11" fillId="30" borderId="0" xfId="0" applyFont="1" applyFill="1" applyAlignment="1" applyProtection="1">
      <alignment horizontal="center"/>
      <protection/>
    </xf>
    <xf numFmtId="0" fontId="13" fillId="30" borderId="0" xfId="0" applyFont="1" applyFill="1" applyAlignment="1" applyProtection="1">
      <alignment horizontal="center"/>
      <protection/>
    </xf>
    <xf numFmtId="0" fontId="0" fillId="30" borderId="0" xfId="0" applyNumberFormat="1" applyFill="1" applyAlignment="1" applyProtection="1">
      <alignment/>
      <protection/>
    </xf>
    <xf numFmtId="0" fontId="0" fillId="30" borderId="0" xfId="0" applyFill="1" applyAlignment="1" applyProtection="1">
      <alignment vertical="center"/>
      <protection/>
    </xf>
    <xf numFmtId="0" fontId="0" fillId="30" borderId="0" xfId="0" applyFill="1" applyBorder="1" applyAlignment="1" applyProtection="1">
      <alignment/>
      <protection/>
    </xf>
    <xf numFmtId="0" fontId="4" fillId="30" borderId="0" xfId="0" applyFont="1" applyFill="1" applyAlignment="1" applyProtection="1">
      <alignment/>
      <protection/>
    </xf>
    <xf numFmtId="164" fontId="0" fillId="30" borderId="0" xfId="0" applyNumberFormat="1" applyFill="1" applyAlignment="1" applyProtection="1">
      <alignment/>
      <protection/>
    </xf>
    <xf numFmtId="0" fontId="6" fillId="30" borderId="0" xfId="0" applyFont="1" applyFill="1" applyAlignment="1" applyProtection="1">
      <alignment vertical="center"/>
      <protection/>
    </xf>
    <xf numFmtId="0" fontId="6" fillId="30" borderId="0" xfId="0" applyFont="1" applyFill="1" applyAlignment="1" applyProtection="1">
      <alignment/>
      <protection/>
    </xf>
    <xf numFmtId="164" fontId="6" fillId="30" borderId="0" xfId="0" applyNumberFormat="1" applyFont="1" applyFill="1" applyAlignment="1" applyProtection="1">
      <alignment/>
      <protection/>
    </xf>
    <xf numFmtId="0" fontId="8" fillId="30" borderId="15" xfId="0" applyFont="1" applyFill="1" applyBorder="1" applyAlignment="1" applyProtection="1">
      <alignment vertical="center"/>
      <protection locked="0"/>
    </xf>
    <xf numFmtId="0" fontId="8" fillId="30" borderId="15" xfId="0" applyFont="1" applyFill="1" applyBorder="1" applyAlignment="1" applyProtection="1">
      <alignment horizontal="center" vertical="center"/>
      <protection locked="0"/>
    </xf>
    <xf numFmtId="164" fontId="8" fillId="30" borderId="16" xfId="0" applyNumberFormat="1" applyFont="1" applyFill="1" applyBorder="1" applyAlignment="1" applyProtection="1">
      <alignment/>
      <protection locked="0"/>
    </xf>
    <xf numFmtId="0" fontId="8" fillId="30" borderId="15" xfId="0" applyFont="1" applyFill="1" applyBorder="1" applyAlignment="1" applyProtection="1">
      <alignment/>
      <protection locked="0"/>
    </xf>
    <xf numFmtId="0" fontId="6" fillId="30" borderId="15" xfId="0" applyFont="1" applyFill="1" applyBorder="1" applyAlignment="1" applyProtection="1">
      <alignment vertical="center"/>
      <protection/>
    </xf>
    <xf numFmtId="0" fontId="6" fillId="30" borderId="15" xfId="0" applyFont="1" applyFill="1" applyBorder="1" applyAlignment="1" applyProtection="1">
      <alignment/>
      <protection/>
    </xf>
    <xf numFmtId="0" fontId="6" fillId="30" borderId="16" xfId="0" applyFont="1" applyFill="1" applyBorder="1" applyAlignment="1" applyProtection="1">
      <alignment/>
      <protection/>
    </xf>
    <xf numFmtId="0" fontId="2" fillId="30" borderId="0" xfId="0" applyFont="1" applyFill="1" applyBorder="1" applyAlignment="1" applyProtection="1">
      <alignment vertical="center"/>
      <protection/>
    </xf>
    <xf numFmtId="0" fontId="5" fillId="30" borderId="0" xfId="0" applyFont="1" applyFill="1" applyAlignment="1" applyProtection="1">
      <alignment/>
      <protection/>
    </xf>
    <xf numFmtId="0" fontId="5" fillId="30" borderId="0" xfId="0" applyFont="1" applyFill="1" applyAlignment="1" applyProtection="1">
      <alignment horizontal="right" vertical="center"/>
      <protection/>
    </xf>
    <xf numFmtId="0" fontId="2" fillId="30" borderId="0" xfId="0" applyFont="1" applyFill="1" applyAlignment="1" applyProtection="1">
      <alignment vertical="center"/>
      <protection/>
    </xf>
    <xf numFmtId="0" fontId="2" fillId="30" borderId="0" xfId="0" applyFont="1" applyFill="1" applyAlignment="1" applyProtection="1">
      <alignment/>
      <protection/>
    </xf>
    <xf numFmtId="0" fontId="3" fillId="30" borderId="11" xfId="0" applyFont="1" applyFill="1" applyBorder="1" applyAlignment="1" applyProtection="1">
      <alignment horizontal="left" vertical="center"/>
      <protection/>
    </xf>
    <xf numFmtId="0" fontId="9" fillId="30" borderId="10" xfId="0" applyFont="1" applyFill="1" applyBorder="1" applyAlignment="1" applyProtection="1">
      <alignment horizontal="center" vertical="center"/>
      <protection locked="0"/>
    </xf>
    <xf numFmtId="0" fontId="3" fillId="30" borderId="0" xfId="0" applyFont="1" applyFill="1" applyAlignment="1" applyProtection="1">
      <alignment horizontal="right" vertical="center"/>
      <protection/>
    </xf>
    <xf numFmtId="0" fontId="9" fillId="30" borderId="0" xfId="0" applyFont="1" applyFill="1" applyAlignment="1" applyProtection="1">
      <alignment/>
      <protection/>
    </xf>
    <xf numFmtId="0" fontId="3" fillId="30" borderId="0" xfId="0" applyFont="1" applyFill="1" applyAlignment="1" applyProtection="1">
      <alignment/>
      <protection/>
    </xf>
    <xf numFmtId="0" fontId="2" fillId="30" borderId="0" xfId="0" applyFont="1" applyFill="1" applyAlignment="1" applyProtection="1">
      <alignment wrapText="1"/>
      <protection/>
    </xf>
    <xf numFmtId="0" fontId="2" fillId="30" borderId="0" xfId="0" applyFont="1" applyFill="1" applyBorder="1" applyAlignment="1" applyProtection="1">
      <alignment/>
      <protection/>
    </xf>
    <xf numFmtId="164" fontId="3" fillId="0" borderId="16" xfId="0" applyNumberFormat="1" applyFont="1" applyFill="1" applyBorder="1" applyAlignment="1" applyProtection="1">
      <alignment/>
      <protection/>
    </xf>
    <xf numFmtId="0" fontId="3" fillId="30" borderId="0" xfId="0" applyFont="1" applyFill="1" applyBorder="1" applyAlignment="1" applyProtection="1">
      <alignment vertical="center"/>
      <protection/>
    </xf>
    <xf numFmtId="0" fontId="2" fillId="30" borderId="0" xfId="0" applyFont="1" applyFill="1" applyBorder="1" applyAlignment="1" applyProtection="1">
      <alignment/>
      <protection/>
    </xf>
    <xf numFmtId="0" fontId="2" fillId="30" borderId="0" xfId="0" applyFont="1" applyFill="1" applyBorder="1" applyAlignment="1" applyProtection="1">
      <alignment horizontal="left" vertical="center"/>
      <protection/>
    </xf>
    <xf numFmtId="0" fontId="2" fillId="3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center" vertical="center"/>
      <protection locked="0"/>
    </xf>
    <xf numFmtId="164" fontId="8" fillId="0" borderId="0" xfId="0" applyNumberFormat="1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 wrapText="1"/>
      <protection/>
    </xf>
    <xf numFmtId="0" fontId="2" fillId="0" borderId="15" xfId="0" applyFont="1" applyBorder="1" applyAlignment="1" applyProtection="1">
      <alignment vertical="center" wrapText="1"/>
      <protection/>
    </xf>
    <xf numFmtId="0" fontId="2" fillId="0" borderId="16" xfId="0" applyFont="1" applyBorder="1" applyAlignment="1" applyProtection="1">
      <alignment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164" fontId="7" fillId="0" borderId="14" xfId="0" applyNumberFormat="1" applyFont="1" applyBorder="1" applyAlignment="1" applyProtection="1">
      <alignment horizontal="center"/>
      <protection/>
    </xf>
    <xf numFmtId="164" fontId="7" fillId="0" borderId="16" xfId="0" applyNumberFormat="1" applyFont="1" applyBorder="1" applyAlignment="1" applyProtection="1">
      <alignment horizontal="center"/>
      <protection/>
    </xf>
    <xf numFmtId="0" fontId="7" fillId="24" borderId="19" xfId="0" applyFont="1" applyFill="1" applyBorder="1" applyAlignment="1" applyProtection="1">
      <alignment horizontal="center" vertical="center"/>
      <protection/>
    </xf>
    <xf numFmtId="0" fontId="7" fillId="24" borderId="20" xfId="0" applyFont="1" applyFill="1" applyBorder="1" applyAlignment="1" applyProtection="1">
      <alignment horizontal="center" vertical="center"/>
      <protection/>
    </xf>
    <xf numFmtId="0" fontId="7" fillId="24" borderId="21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3" fillId="24" borderId="15" xfId="0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8" fillId="30" borderId="15" xfId="0" applyFont="1" applyFill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 wrapText="1"/>
      <protection/>
    </xf>
    <xf numFmtId="0" fontId="1" fillId="0" borderId="15" xfId="0" applyFont="1" applyBorder="1" applyAlignment="1" applyProtection="1">
      <alignment vertical="center" wrapText="1"/>
      <protection/>
    </xf>
    <xf numFmtId="0" fontId="1" fillId="0" borderId="16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30" borderId="0" xfId="0" applyFont="1" applyFill="1" applyBorder="1" applyAlignment="1" applyProtection="1">
      <alignment horizontal="left" wrapText="1"/>
      <protection/>
    </xf>
    <xf numFmtId="0" fontId="2" fillId="30" borderId="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30" borderId="0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47625</xdr:rowOff>
    </xdr:from>
    <xdr:to>
      <xdr:col>6</xdr:col>
      <xdr:colOff>542925</xdr:colOff>
      <xdr:row>5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5725" y="47625"/>
          <a:ext cx="4105275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Lincoln Diocesan Trust &amp; Board of Finance
</a:t>
          </a:r>
          <a:r>
            <a:rPr lang="en-US" cap="none" sz="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2024 Parochial Fees: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Funeral and Burial of a person aged 18 or more
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form to be completed by whoever deals with Parochial Fees on behalf of the PCC</a:t>
          </a:r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9</xdr:col>
      <xdr:colOff>600075</xdr:colOff>
      <xdr:row>5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0"/>
          <a:ext cx="16002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U76"/>
  <sheetViews>
    <sheetView tabSelected="1" view="pageLayout" workbookViewId="0" topLeftCell="A1">
      <selection activeCell="M8" sqref="M8"/>
    </sheetView>
  </sheetViews>
  <sheetFormatPr defaultColWidth="8.8515625" defaultRowHeight="15"/>
  <cols>
    <col min="1" max="1" width="23.00390625" style="7" customWidth="1"/>
    <col min="2" max="2" width="4.28125" style="7" customWidth="1"/>
    <col min="3" max="3" width="8.8515625" style="7" customWidth="1"/>
    <col min="4" max="4" width="4.421875" style="7" customWidth="1"/>
    <col min="5" max="5" width="9.421875" style="7" customWidth="1"/>
    <col min="6" max="6" width="4.7109375" style="7" customWidth="1"/>
    <col min="7" max="7" width="12.28125" style="7" customWidth="1"/>
    <col min="8" max="8" width="5.421875" style="7" customWidth="1"/>
    <col min="9" max="9" width="9.57421875" style="7" customWidth="1"/>
    <col min="10" max="10" width="10.7109375" style="7" customWidth="1"/>
    <col min="11" max="11" width="8.8515625" style="7" customWidth="1"/>
    <col min="12" max="12" width="5.421875" style="7" customWidth="1"/>
    <col min="13" max="14" width="8.8515625" style="7" customWidth="1"/>
    <col min="15" max="15" width="18.7109375" style="7" customWidth="1"/>
    <col min="16" max="16384" width="8.8515625" style="7" customWidth="1"/>
  </cols>
  <sheetData>
    <row r="1" spans="1:21" ht="17.25" customHeight="1">
      <c r="A1" s="78"/>
      <c r="B1" s="82"/>
      <c r="C1" s="82"/>
      <c r="D1" s="82"/>
      <c r="E1" s="82"/>
      <c r="F1" s="82"/>
      <c r="G1" s="82"/>
      <c r="H1" s="87"/>
      <c r="I1" s="87"/>
      <c r="J1" s="8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ht="22.5" customHeight="1">
      <c r="A2" s="78"/>
      <c r="B2" s="83"/>
      <c r="C2" s="78"/>
      <c r="D2" s="78"/>
      <c r="E2" s="78"/>
      <c r="F2" s="78"/>
      <c r="G2" s="78"/>
      <c r="H2" s="88"/>
      <c r="I2" s="88"/>
      <c r="J2" s="89"/>
      <c r="K2" s="55"/>
      <c r="L2" s="56"/>
      <c r="M2" s="55"/>
      <c r="N2" s="55"/>
      <c r="O2" s="55"/>
      <c r="P2" s="55"/>
      <c r="Q2" s="55"/>
      <c r="R2" s="55"/>
      <c r="S2" s="55"/>
      <c r="T2" s="55"/>
      <c r="U2" s="55"/>
    </row>
    <row r="3" spans="1:21" ht="22.5" customHeight="1">
      <c r="A3" s="78"/>
      <c r="B3" s="83"/>
      <c r="C3" s="78"/>
      <c r="D3" s="78"/>
      <c r="E3" s="78"/>
      <c r="F3" s="78"/>
      <c r="G3" s="78"/>
      <c r="H3" s="127"/>
      <c r="I3" s="127"/>
      <c r="J3" s="89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1" ht="32.25" customHeight="1">
      <c r="A4" s="78"/>
      <c r="B4" s="84"/>
      <c r="C4" s="84"/>
      <c r="D4" s="84"/>
      <c r="E4" s="84"/>
      <c r="F4" s="84"/>
      <c r="G4" s="84"/>
      <c r="H4" s="124"/>
      <c r="I4" s="124"/>
      <c r="J4" s="90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1:21" ht="22.5" customHeight="1">
      <c r="A5" s="78"/>
      <c r="B5" s="78"/>
      <c r="C5" s="78"/>
      <c r="D5" s="78"/>
      <c r="E5" s="78"/>
      <c r="F5" s="78"/>
      <c r="G5" s="78"/>
      <c r="H5" s="125"/>
      <c r="I5" s="125"/>
      <c r="J5" s="89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21" ht="8.25" customHeight="1">
      <c r="A6" s="78"/>
      <c r="B6" s="78"/>
      <c r="C6" s="78"/>
      <c r="D6" s="78"/>
      <c r="E6" s="78"/>
      <c r="F6" s="78"/>
      <c r="G6" s="78"/>
      <c r="H6" s="78"/>
      <c r="I6" s="85"/>
      <c r="J6" s="8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spans="1:21" ht="22.5" customHeight="1">
      <c r="A7" s="8" t="s">
        <v>3</v>
      </c>
      <c r="B7" s="126"/>
      <c r="C7" s="126"/>
      <c r="D7" s="126"/>
      <c r="E7" s="126"/>
      <c r="F7" s="126"/>
      <c r="G7" s="126"/>
      <c r="H7" s="126"/>
      <c r="I7" s="126"/>
      <c r="J7" s="126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</row>
    <row r="8" spans="1:21" ht="22.5" customHeight="1">
      <c r="A8" s="8" t="s">
        <v>4</v>
      </c>
      <c r="B8" s="126"/>
      <c r="C8" s="126"/>
      <c r="D8" s="126"/>
      <c r="E8" s="126"/>
      <c r="F8" s="126"/>
      <c r="G8" s="126"/>
      <c r="H8" s="126"/>
      <c r="I8" s="126"/>
      <c r="J8" s="126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</row>
    <row r="9" spans="1:21" ht="22.5" customHeight="1">
      <c r="A9" s="8" t="s">
        <v>5</v>
      </c>
      <c r="B9" s="126"/>
      <c r="C9" s="126"/>
      <c r="D9" s="126"/>
      <c r="E9" s="126"/>
      <c r="F9" s="126"/>
      <c r="G9" s="126"/>
      <c r="H9" s="126"/>
      <c r="I9" s="126"/>
      <c r="J9" s="126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</row>
    <row r="10" spans="1:21" ht="22.5" customHeight="1">
      <c r="A10" s="8" t="s">
        <v>6</v>
      </c>
      <c r="B10" s="126"/>
      <c r="C10" s="126"/>
      <c r="D10" s="126"/>
      <c r="E10" s="126"/>
      <c r="F10" s="126"/>
      <c r="G10" s="126"/>
      <c r="H10" s="126"/>
      <c r="I10" s="126"/>
      <c r="J10" s="126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</row>
    <row r="11" spans="1:21" ht="22.5" customHeight="1">
      <c r="A11" s="8"/>
      <c r="B11" s="126"/>
      <c r="C11" s="126"/>
      <c r="D11" s="126"/>
      <c r="E11" s="126"/>
      <c r="F11" s="126"/>
      <c r="G11" s="126"/>
      <c r="H11" s="126"/>
      <c r="I11" s="126"/>
      <c r="J11" s="126"/>
      <c r="K11" s="57" t="s">
        <v>51</v>
      </c>
      <c r="L11" s="55"/>
      <c r="M11" s="55"/>
      <c r="N11" s="55"/>
      <c r="O11" s="55"/>
      <c r="P11" s="55"/>
      <c r="Q11" s="55"/>
      <c r="R11" s="55"/>
      <c r="S11" s="55"/>
      <c r="T11" s="55"/>
      <c r="U11" s="55"/>
    </row>
    <row r="12" spans="1:21" ht="22.5" customHeight="1">
      <c r="A12" s="9"/>
      <c r="B12" s="126"/>
      <c r="C12" s="126"/>
      <c r="D12" s="126"/>
      <c r="E12" s="126"/>
      <c r="F12" s="126"/>
      <c r="G12" s="126"/>
      <c r="H12" s="126"/>
      <c r="I12" s="126"/>
      <c r="J12" s="126"/>
      <c r="K12" s="58" t="s">
        <v>40</v>
      </c>
      <c r="L12" s="55"/>
      <c r="M12" s="55"/>
      <c r="N12" s="55"/>
      <c r="O12" s="55"/>
      <c r="P12" s="55"/>
      <c r="Q12" s="55"/>
      <c r="R12" s="55"/>
      <c r="S12" s="55"/>
      <c r="T12" s="55"/>
      <c r="U12" s="55"/>
    </row>
    <row r="13" spans="1:21" ht="22.5" customHeight="1">
      <c r="A13" s="8" t="s">
        <v>7</v>
      </c>
      <c r="B13" s="126"/>
      <c r="C13" s="126"/>
      <c r="D13" s="126"/>
      <c r="E13" s="126"/>
      <c r="F13" s="126"/>
      <c r="G13" s="126"/>
      <c r="H13" s="126"/>
      <c r="I13" s="126"/>
      <c r="J13" s="126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</row>
    <row r="14" spans="1:21" ht="4.5" customHeight="1">
      <c r="A14" s="10"/>
      <c r="B14" s="49"/>
      <c r="C14" s="49"/>
      <c r="D14" s="49"/>
      <c r="E14" s="49"/>
      <c r="F14" s="49"/>
      <c r="G14" s="49"/>
      <c r="H14" s="49"/>
      <c r="I14" s="49"/>
      <c r="J14" s="49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</row>
    <row r="15" spans="1:21" ht="20.25" customHeight="1">
      <c r="A15" s="79" t="s">
        <v>16</v>
      </c>
      <c r="B15" s="80"/>
      <c r="C15" s="81" t="s">
        <v>19</v>
      </c>
      <c r="D15" s="80"/>
      <c r="E15" s="81" t="s">
        <v>50</v>
      </c>
      <c r="F15" s="80"/>
      <c r="G15" s="74"/>
      <c r="H15" s="77"/>
      <c r="I15" s="78"/>
      <c r="J15" s="78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</row>
    <row r="16" spans="1:21" ht="3.75" customHeight="1">
      <c r="A16" s="11"/>
      <c r="B16" s="50"/>
      <c r="C16" s="50"/>
      <c r="D16" s="50"/>
      <c r="E16" s="50"/>
      <c r="F16" s="50"/>
      <c r="G16" s="50"/>
      <c r="H16" s="50"/>
      <c r="I16" s="50"/>
      <c r="J16" s="50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</row>
    <row r="17" spans="1:21" ht="22.5" customHeight="1">
      <c r="A17" s="8" t="s">
        <v>8</v>
      </c>
      <c r="B17" s="126"/>
      <c r="C17" s="126"/>
      <c r="D17" s="126"/>
      <c r="E17" s="126"/>
      <c r="F17" s="126"/>
      <c r="G17" s="126"/>
      <c r="H17" s="126"/>
      <c r="I17" s="126"/>
      <c r="J17" s="126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</row>
    <row r="18" spans="1:21" ht="22.5" customHeight="1">
      <c r="A18" s="8" t="s">
        <v>12</v>
      </c>
      <c r="B18" s="126"/>
      <c r="C18" s="126"/>
      <c r="D18" s="126"/>
      <c r="E18" s="126"/>
      <c r="F18" s="126"/>
      <c r="G18" s="126"/>
      <c r="H18" s="126"/>
      <c r="I18" s="126"/>
      <c r="J18" s="126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</row>
    <row r="19" spans="1:21" ht="22.5" customHeight="1">
      <c r="A19" s="8" t="s">
        <v>13</v>
      </c>
      <c r="B19" s="126"/>
      <c r="C19" s="126"/>
      <c r="D19" s="126"/>
      <c r="E19" s="126"/>
      <c r="F19" s="126"/>
      <c r="G19" s="126"/>
      <c r="H19" s="126"/>
      <c r="I19" s="126"/>
      <c r="J19" s="126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</row>
    <row r="20" spans="1:21" ht="22.5" customHeight="1">
      <c r="A20" s="12" t="s">
        <v>14</v>
      </c>
      <c r="B20" s="126"/>
      <c r="C20" s="126"/>
      <c r="D20" s="126"/>
      <c r="E20" s="126"/>
      <c r="F20" s="126"/>
      <c r="G20" s="126"/>
      <c r="H20" s="126"/>
      <c r="I20" s="126"/>
      <c r="J20" s="126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</row>
    <row r="21" spans="1:21" ht="22.5" customHeight="1">
      <c r="A21" s="12" t="s">
        <v>9</v>
      </c>
      <c r="B21" s="126"/>
      <c r="C21" s="126"/>
      <c r="D21" s="126"/>
      <c r="E21" s="126"/>
      <c r="F21" s="126"/>
      <c r="G21" s="126"/>
      <c r="H21" s="126"/>
      <c r="I21" s="126"/>
      <c r="J21" s="126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</row>
    <row r="22" spans="1:21" ht="22.5" customHeight="1">
      <c r="A22" s="12" t="s">
        <v>10</v>
      </c>
      <c r="B22" s="126"/>
      <c r="C22" s="126"/>
      <c r="D22" s="126"/>
      <c r="E22" s="126"/>
      <c r="F22" s="126"/>
      <c r="G22" s="126"/>
      <c r="H22" s="126"/>
      <c r="I22" s="126"/>
      <c r="J22" s="126"/>
      <c r="K22" s="55"/>
      <c r="L22" s="55"/>
      <c r="M22" s="55"/>
      <c r="N22" s="55"/>
      <c r="O22" s="59"/>
      <c r="P22" s="55"/>
      <c r="Q22" s="55"/>
      <c r="R22" s="55"/>
      <c r="S22" s="55"/>
      <c r="T22" s="55"/>
      <c r="U22" s="55"/>
    </row>
    <row r="23" spans="1:21" ht="22.5" customHeight="1">
      <c r="A23" s="12" t="s">
        <v>11</v>
      </c>
      <c r="B23" s="126"/>
      <c r="C23" s="126"/>
      <c r="D23" s="126"/>
      <c r="E23" s="126"/>
      <c r="F23" s="126"/>
      <c r="G23" s="126"/>
      <c r="H23" s="126"/>
      <c r="I23" s="126"/>
      <c r="J23" s="126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</row>
    <row r="24" spans="1:21" ht="27" customHeight="1">
      <c r="A24" s="13" t="s">
        <v>15</v>
      </c>
      <c r="B24" s="51"/>
      <c r="C24" s="51"/>
      <c r="D24" s="51"/>
      <c r="E24" s="51"/>
      <c r="F24" s="51"/>
      <c r="G24" s="51"/>
      <c r="H24" s="51"/>
      <c r="I24" s="51"/>
      <c r="J24" s="51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</row>
    <row r="25" spans="1:21" s="14" customFormat="1" ht="19.5" customHeight="1">
      <c r="A25" s="15" t="s">
        <v>44</v>
      </c>
      <c r="B25" s="91"/>
      <c r="C25" s="123"/>
      <c r="D25" s="123"/>
      <c r="E25" s="123"/>
      <c r="F25" s="123"/>
      <c r="G25" s="123"/>
      <c r="H25" s="123"/>
      <c r="I25" s="123"/>
      <c r="J25" s="123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</row>
    <row r="26" spans="1:21" ht="22.5" customHeight="1">
      <c r="A26" s="15" t="s">
        <v>20</v>
      </c>
      <c r="B26" s="17"/>
      <c r="C26" s="17"/>
      <c r="D26" s="17"/>
      <c r="E26" s="17"/>
      <c r="F26" s="17"/>
      <c r="G26" s="17"/>
      <c r="H26" s="18" t="s">
        <v>52</v>
      </c>
      <c r="I26" s="19" t="s">
        <v>21</v>
      </c>
      <c r="J26" s="19" t="s">
        <v>17</v>
      </c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</row>
    <row r="27" spans="1:21" ht="22.5" customHeight="1">
      <c r="A27" s="98" t="s">
        <v>48</v>
      </c>
      <c r="B27" s="99"/>
      <c r="C27" s="99"/>
      <c r="D27" s="99"/>
      <c r="E27" s="99"/>
      <c r="F27" s="99"/>
      <c r="G27" s="100"/>
      <c r="H27" s="52"/>
      <c r="I27" s="20">
        <f>IF(H27="Yes",'Fees Data 2024'!D4,"")</f>
      </c>
      <c r="J27" s="20">
        <f>IF(H27="Yes",'Fees Data 2024'!E4,"")</f>
      </c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</row>
    <row r="28" spans="1:21" ht="22.5" customHeight="1">
      <c r="A28" s="98" t="s">
        <v>23</v>
      </c>
      <c r="B28" s="99"/>
      <c r="C28" s="99"/>
      <c r="D28" s="99"/>
      <c r="E28" s="99"/>
      <c r="F28" s="99"/>
      <c r="G28" s="100"/>
      <c r="H28" s="52"/>
      <c r="I28" s="20">
        <f>IF(H28="Yes",'Fees Data 2024'!D5,"")</f>
      </c>
      <c r="J28" s="20">
        <f>IF(H28="Yes",'Fees Data 2024'!E5,"")</f>
      </c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</row>
    <row r="29" spans="1:21" ht="22.5" customHeight="1">
      <c r="A29" s="101" t="s">
        <v>61</v>
      </c>
      <c r="B29" s="102"/>
      <c r="C29" s="102"/>
      <c r="D29" s="102"/>
      <c r="E29" s="102"/>
      <c r="F29" s="102"/>
      <c r="G29" s="103"/>
      <c r="H29" s="52"/>
      <c r="I29" s="20">
        <f>IF(H29="Yes",'Fees Data 2024'!D6,"")</f>
      </c>
      <c r="J29" s="20">
        <f>IF(H29="Yes",'Fees Data 2024'!E6,"")</f>
      </c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</row>
    <row r="30" spans="1:21" ht="22.5" customHeight="1">
      <c r="A30" s="120" t="s">
        <v>24</v>
      </c>
      <c r="B30" s="121"/>
      <c r="C30" s="121"/>
      <c r="D30" s="121"/>
      <c r="E30" s="121"/>
      <c r="F30" s="121"/>
      <c r="G30" s="122"/>
      <c r="H30" s="52"/>
      <c r="I30" s="20">
        <f>IF(H30="Yes",'Fees Data 2024'!D7,"")</f>
      </c>
      <c r="J30" s="20">
        <f>IF(H30="Yes",'Fees Data 2024'!E7,"")</f>
      </c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</row>
    <row r="31" spans="1:21" ht="22.5" customHeight="1">
      <c r="A31" s="101" t="s">
        <v>62</v>
      </c>
      <c r="B31" s="102"/>
      <c r="C31" s="102"/>
      <c r="D31" s="102"/>
      <c r="E31" s="102"/>
      <c r="F31" s="102"/>
      <c r="G31" s="103"/>
      <c r="H31" s="52"/>
      <c r="I31" s="20">
        <f>IF(H31="Yes",'Fees Data 2024'!D8,"")</f>
      </c>
      <c r="J31" s="20">
        <f>IF(H31="Yes",'Fees Data 2024'!E8,"")</f>
      </c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</row>
    <row r="32" spans="1:21" ht="22.5" customHeight="1">
      <c r="A32" s="98" t="s">
        <v>25</v>
      </c>
      <c r="B32" s="99"/>
      <c r="C32" s="99"/>
      <c r="D32" s="99"/>
      <c r="E32" s="99"/>
      <c r="F32" s="99"/>
      <c r="G32" s="100"/>
      <c r="H32" s="52"/>
      <c r="I32" s="20">
        <f>IF(H32="Yes",'Fees Data 2024'!D9,"")</f>
      </c>
      <c r="J32" s="20">
        <f>IF(H32="Yes",'Fees Data 2024'!E9,"")</f>
      </c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</row>
    <row r="33" spans="1:21" ht="22.5" customHeight="1">
      <c r="A33" s="98" t="s">
        <v>39</v>
      </c>
      <c r="B33" s="99"/>
      <c r="C33" s="99"/>
      <c r="D33" s="99"/>
      <c r="E33" s="99"/>
      <c r="F33" s="99"/>
      <c r="G33" s="100"/>
      <c r="H33" s="52"/>
      <c r="I33" s="20">
        <f>IF(H33="Yes",'Fees Data 2024'!D10,"")</f>
      </c>
      <c r="J33" s="20">
        <f>IF(H33="Yes",'Fees Data 2024'!E10,"")</f>
      </c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</row>
    <row r="34" spans="1:21" ht="22.5" customHeight="1">
      <c r="A34" s="98" t="s">
        <v>26</v>
      </c>
      <c r="B34" s="99"/>
      <c r="C34" s="99"/>
      <c r="D34" s="99"/>
      <c r="E34" s="99"/>
      <c r="F34" s="99"/>
      <c r="G34" s="100"/>
      <c r="H34" s="52"/>
      <c r="I34" s="20">
        <f>IF(H34="Yes",'Fees Data 2024'!D11,"")</f>
      </c>
      <c r="J34" s="20">
        <f>IF(H34="Yes",'Fees Data 2024'!E11,"")</f>
      </c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</row>
    <row r="35" spans="1:21" ht="22.5" customHeight="1">
      <c r="A35" s="92"/>
      <c r="B35" s="92"/>
      <c r="C35" s="92"/>
      <c r="D35" s="92"/>
      <c r="E35" s="92"/>
      <c r="F35" s="92"/>
      <c r="G35" s="92"/>
      <c r="H35" s="93"/>
      <c r="I35" s="94"/>
      <c r="J35" s="94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</row>
    <row r="36" spans="1:21" ht="17.25">
      <c r="A36" s="92"/>
      <c r="B36" s="92"/>
      <c r="C36" s="92"/>
      <c r="D36" s="92"/>
      <c r="E36" s="92"/>
      <c r="F36" s="92"/>
      <c r="G36" s="92"/>
      <c r="H36" s="93"/>
      <c r="I36" s="94"/>
      <c r="J36" s="94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</row>
    <row r="37" spans="1:21" s="14" customFormat="1" ht="21.75" customHeight="1">
      <c r="A37" s="75"/>
      <c r="B37" s="55"/>
      <c r="C37" s="55"/>
      <c r="D37" s="55"/>
      <c r="E37" s="55"/>
      <c r="F37" s="55"/>
      <c r="G37" s="55"/>
      <c r="H37" s="55"/>
      <c r="I37" s="55"/>
      <c r="J37" s="76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</row>
    <row r="38" spans="1:21" ht="21.75" customHeight="1">
      <c r="A38" s="15" t="s">
        <v>27</v>
      </c>
      <c r="B38" s="21"/>
      <c r="C38" s="21"/>
      <c r="D38" s="21"/>
      <c r="E38" s="21"/>
      <c r="F38" s="21"/>
      <c r="G38" s="21"/>
      <c r="H38" s="22"/>
      <c r="I38" s="23"/>
      <c r="J38" s="24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</row>
    <row r="39" spans="1:21" ht="23.25" customHeight="1">
      <c r="A39" s="116" t="s">
        <v>63</v>
      </c>
      <c r="B39" s="117"/>
      <c r="C39" s="117"/>
      <c r="D39" s="117"/>
      <c r="E39" s="117"/>
      <c r="F39" s="117"/>
      <c r="G39" s="118"/>
      <c r="H39" s="52"/>
      <c r="I39" s="20">
        <f>IF(H39="Yes",'Fees Data 2024'!D13,"")</f>
      </c>
      <c r="J39" s="20">
        <f>IF(H39="Yes",'Fees Data 2024'!E13,"")</f>
      </c>
      <c r="K39" s="55"/>
      <c r="L39" s="61"/>
      <c r="M39" s="61"/>
      <c r="N39" s="61"/>
      <c r="O39" s="61"/>
      <c r="P39" s="55"/>
      <c r="Q39" s="55"/>
      <c r="R39" s="55"/>
      <c r="S39" s="55"/>
      <c r="T39" s="55"/>
      <c r="U39" s="55"/>
    </row>
    <row r="40" spans="1:21" ht="23.25" customHeight="1">
      <c r="A40" s="104" t="s">
        <v>64</v>
      </c>
      <c r="B40" s="105"/>
      <c r="C40" s="105"/>
      <c r="D40" s="105"/>
      <c r="E40" s="105"/>
      <c r="F40" s="105"/>
      <c r="G40" s="106"/>
      <c r="H40" s="52"/>
      <c r="I40" s="20">
        <f>IF(H40="Yes",'Fees Data 2024'!D14,"")</f>
      </c>
      <c r="J40" s="20">
        <f>IF(H40="Yes",'Fees Data 2024'!E14,"")</f>
      </c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</row>
    <row r="41" spans="1:21" ht="29.25" customHeight="1">
      <c r="A41" s="116" t="s">
        <v>66</v>
      </c>
      <c r="B41" s="117"/>
      <c r="C41" s="117"/>
      <c r="D41" s="117"/>
      <c r="E41" s="117"/>
      <c r="F41" s="117"/>
      <c r="G41" s="118"/>
      <c r="H41" s="52"/>
      <c r="I41" s="20">
        <f>IF(H41="Yes",'Fees Data 2024'!D15,"")</f>
      </c>
      <c r="J41" s="20">
        <f>IF(H41="Yes",'Fees Data 2024'!E15,"")</f>
      </c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</row>
    <row r="42" spans="1:21" ht="31.5" customHeight="1">
      <c r="A42" s="101" t="s">
        <v>67</v>
      </c>
      <c r="B42" s="102"/>
      <c r="C42" s="102"/>
      <c r="D42" s="102"/>
      <c r="E42" s="102"/>
      <c r="F42" s="102"/>
      <c r="G42" s="103"/>
      <c r="H42" s="52"/>
      <c r="I42" s="20">
        <f>IF(H42="Yes",'Fees Data 2024'!D16,"")</f>
      </c>
      <c r="J42" s="20">
        <f>IF(H42="Yes",'Fees Data 2024'!E16,"")</f>
      </c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</row>
    <row r="43" spans="1:21" ht="23.25" customHeight="1">
      <c r="A43" s="116" t="s">
        <v>28</v>
      </c>
      <c r="B43" s="117"/>
      <c r="C43" s="117"/>
      <c r="D43" s="117"/>
      <c r="E43" s="117"/>
      <c r="F43" s="117"/>
      <c r="G43" s="118"/>
      <c r="H43" s="52"/>
      <c r="I43" s="20">
        <f>IF(H43="Yes",'Fees Data 2024'!D17,"")</f>
      </c>
      <c r="J43" s="20">
        <f>IF(H43="Yes",'Fees Data 2024'!E17,"")</f>
      </c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</row>
    <row r="44" spans="1:21" ht="23.25" customHeight="1">
      <c r="A44" s="116" t="s">
        <v>29</v>
      </c>
      <c r="B44" s="117"/>
      <c r="C44" s="117"/>
      <c r="D44" s="117"/>
      <c r="E44" s="117"/>
      <c r="F44" s="117"/>
      <c r="G44" s="118"/>
      <c r="H44" s="52"/>
      <c r="I44" s="20">
        <f>IF(H44="Yes",'Fees Data 2024'!D18,"")</f>
      </c>
      <c r="J44" s="20">
        <f>IF(H44="Yes",'Fees Data 2024'!E18,"")</f>
      </c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</row>
    <row r="45" spans="1:21" ht="23.25" customHeight="1">
      <c r="A45" s="15" t="s">
        <v>55</v>
      </c>
      <c r="B45" s="26"/>
      <c r="C45" s="26"/>
      <c r="D45" s="26"/>
      <c r="E45" s="26"/>
      <c r="F45" s="26"/>
      <c r="G45" s="26"/>
      <c r="H45" s="27"/>
      <c r="I45" s="28">
        <f>SUM(I27:I44)</f>
        <v>0</v>
      </c>
      <c r="J45" s="29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</row>
    <row r="46" spans="1:21" ht="23.25" customHeight="1" thickBot="1">
      <c r="A46" s="15" t="s">
        <v>0</v>
      </c>
      <c r="B46" s="16"/>
      <c r="C46" s="16"/>
      <c r="D46" s="16"/>
      <c r="E46" s="16"/>
      <c r="F46" s="31"/>
      <c r="G46" s="31"/>
      <c r="H46" s="32"/>
      <c r="I46" s="33"/>
      <c r="J46" s="28">
        <f>SUM(J27:J44)</f>
        <v>0</v>
      </c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</row>
    <row r="47" spans="1:21" ht="21.75" customHeight="1" thickBot="1">
      <c r="A47" s="15" t="s">
        <v>45</v>
      </c>
      <c r="B47" s="16"/>
      <c r="C47" s="16"/>
      <c r="D47" s="16"/>
      <c r="E47" s="16"/>
      <c r="F47" s="109" t="s">
        <v>30</v>
      </c>
      <c r="G47" s="110"/>
      <c r="H47" s="111"/>
      <c r="I47" s="34"/>
      <c r="J47" s="3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</row>
    <row r="48" spans="1:21" ht="21" customHeight="1" thickBot="1">
      <c r="A48" s="36"/>
      <c r="B48" s="16"/>
      <c r="C48" s="16"/>
      <c r="D48" s="16"/>
      <c r="E48" s="16"/>
      <c r="F48" s="112"/>
      <c r="G48" s="113"/>
      <c r="H48" s="114"/>
      <c r="I48" s="34"/>
      <c r="J48" s="33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</row>
    <row r="49" spans="1:21" ht="21" customHeight="1">
      <c r="A49" s="15" t="s">
        <v>31</v>
      </c>
      <c r="B49" s="16"/>
      <c r="C49" s="16"/>
      <c r="D49" s="16"/>
      <c r="E49" s="16"/>
      <c r="F49" s="37"/>
      <c r="G49" s="37"/>
      <c r="H49" s="37"/>
      <c r="I49" s="34"/>
      <c r="J49" s="28">
        <f>F48*0.45</f>
        <v>0</v>
      </c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</row>
    <row r="50" spans="1:21" ht="21" customHeight="1">
      <c r="A50" s="38" t="s">
        <v>32</v>
      </c>
      <c r="B50" s="16"/>
      <c r="C50" s="115" t="s">
        <v>46</v>
      </c>
      <c r="D50" s="115"/>
      <c r="E50" s="115"/>
      <c r="F50" s="16"/>
      <c r="G50" s="16"/>
      <c r="H50" s="39"/>
      <c r="I50" s="34"/>
      <c r="J50" s="3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</row>
    <row r="51" spans="1:21" ht="32.25" customHeight="1">
      <c r="A51" s="40" t="s">
        <v>33</v>
      </c>
      <c r="B51" s="119"/>
      <c r="C51" s="119"/>
      <c r="D51" s="119"/>
      <c r="E51" s="119"/>
      <c r="F51" s="67"/>
      <c r="G51" s="67"/>
      <c r="H51" s="68"/>
      <c r="I51" s="69"/>
      <c r="J51" s="53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</row>
    <row r="52" spans="1:21" ht="21" customHeight="1">
      <c r="A52" s="40" t="s">
        <v>34</v>
      </c>
      <c r="B52" s="67"/>
      <c r="C52" s="67"/>
      <c r="D52" s="67"/>
      <c r="E52" s="67"/>
      <c r="F52" s="67"/>
      <c r="G52" s="67"/>
      <c r="H52" s="68"/>
      <c r="I52" s="69"/>
      <c r="J52" s="53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</row>
    <row r="53" spans="1:21" ht="21" customHeight="1">
      <c r="A53" s="25" t="s">
        <v>49</v>
      </c>
      <c r="B53" s="95" t="s">
        <v>35</v>
      </c>
      <c r="C53" s="96"/>
      <c r="D53" s="96"/>
      <c r="E53" s="97"/>
      <c r="F53" s="67"/>
      <c r="G53" s="67"/>
      <c r="H53" s="68"/>
      <c r="I53" s="69"/>
      <c r="J53" s="53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</row>
    <row r="54" spans="1:21" s="30" customFormat="1" ht="20.25" customHeight="1">
      <c r="A54" s="25"/>
      <c r="B54" s="54" t="s">
        <v>36</v>
      </c>
      <c r="C54" s="70"/>
      <c r="D54" s="70"/>
      <c r="E54" s="70"/>
      <c r="F54" s="67"/>
      <c r="G54" s="67"/>
      <c r="H54" s="68"/>
      <c r="I54" s="69"/>
      <c r="J54" s="53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</row>
    <row r="55" spans="1:21" ht="15.75" customHeight="1">
      <c r="A55" s="25" t="s">
        <v>37</v>
      </c>
      <c r="B55" s="95" t="s">
        <v>53</v>
      </c>
      <c r="C55" s="96"/>
      <c r="D55" s="96"/>
      <c r="E55" s="96"/>
      <c r="F55" s="96"/>
      <c r="G55" s="96"/>
      <c r="H55" s="96"/>
      <c r="I55" s="97"/>
      <c r="J55" s="53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</row>
    <row r="56" spans="1:21" ht="18.75" customHeight="1">
      <c r="A56" s="25" t="s">
        <v>37</v>
      </c>
      <c r="B56" s="95"/>
      <c r="C56" s="96"/>
      <c r="D56" s="96"/>
      <c r="E56" s="96"/>
      <c r="F56" s="96"/>
      <c r="G56" s="96"/>
      <c r="H56" s="96"/>
      <c r="I56" s="97"/>
      <c r="J56" s="53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</row>
    <row r="57" spans="1:21" ht="19.5" customHeight="1">
      <c r="A57" s="15" t="s">
        <v>38</v>
      </c>
      <c r="B57" s="16"/>
      <c r="C57" s="16"/>
      <c r="D57" s="16"/>
      <c r="E57" s="16"/>
      <c r="F57" s="16"/>
      <c r="G57" s="16"/>
      <c r="H57" s="39"/>
      <c r="I57" s="34"/>
      <c r="J57" s="28">
        <f>SUM(J51:J56)</f>
        <v>0</v>
      </c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</row>
    <row r="58" spans="1:21" ht="19.5" customHeight="1">
      <c r="A58" s="41" t="s">
        <v>1</v>
      </c>
      <c r="B58" s="42"/>
      <c r="C58" s="42"/>
      <c r="D58" s="71"/>
      <c r="E58" s="71"/>
      <c r="F58" s="71"/>
      <c r="G58" s="71"/>
      <c r="H58" s="72"/>
      <c r="I58" s="43">
        <f>I45</f>
        <v>0</v>
      </c>
      <c r="J58" s="44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</row>
    <row r="59" spans="1:21" ht="20.25" customHeight="1">
      <c r="A59" s="41" t="s">
        <v>2</v>
      </c>
      <c r="B59" s="45"/>
      <c r="C59" s="45"/>
      <c r="D59" s="71"/>
      <c r="E59" s="71"/>
      <c r="F59" s="71"/>
      <c r="G59" s="71"/>
      <c r="H59" s="73"/>
      <c r="I59" s="36"/>
      <c r="J59" s="46">
        <f>J46+J49+J57</f>
        <v>0</v>
      </c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</row>
    <row r="60" spans="1:21" ht="21" customHeight="1">
      <c r="A60" s="41"/>
      <c r="B60" s="45"/>
      <c r="C60" s="45"/>
      <c r="D60" s="71"/>
      <c r="E60" s="71"/>
      <c r="F60" s="71"/>
      <c r="G60" s="71"/>
      <c r="H60" s="73"/>
      <c r="I60" s="36"/>
      <c r="J60" s="86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</row>
    <row r="61" spans="1:21" ht="21" customHeight="1">
      <c r="A61" s="15" t="s">
        <v>54</v>
      </c>
      <c r="B61" s="16"/>
      <c r="C61" s="16"/>
      <c r="D61" s="16"/>
      <c r="E61" s="16"/>
      <c r="F61" s="16"/>
      <c r="G61" s="16"/>
      <c r="H61" s="47"/>
      <c r="I61" s="107">
        <f>I58+J59</f>
        <v>0</v>
      </c>
      <c r="J61" s="108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</row>
    <row r="62" spans="1:21" ht="21" customHeight="1">
      <c r="A62" s="64"/>
      <c r="B62" s="64"/>
      <c r="C62" s="64"/>
      <c r="D62" s="64"/>
      <c r="E62" s="64"/>
      <c r="F62" s="64"/>
      <c r="G62" s="64"/>
      <c r="H62" s="65"/>
      <c r="I62" s="66"/>
      <c r="J62" s="66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</row>
    <row r="63" spans="1:21" ht="21" customHeight="1">
      <c r="A63" s="65"/>
      <c r="B63" s="65"/>
      <c r="C63" s="65"/>
      <c r="D63" s="65"/>
      <c r="E63" s="65"/>
      <c r="F63" s="65"/>
      <c r="G63" s="65"/>
      <c r="H63" s="65"/>
      <c r="I63" s="66"/>
      <c r="J63" s="66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</row>
    <row r="64" spans="1:21" ht="21" customHeight="1">
      <c r="A64" s="55"/>
      <c r="B64" s="55"/>
      <c r="C64" s="55"/>
      <c r="D64" s="55"/>
      <c r="E64" s="55"/>
      <c r="F64" s="55"/>
      <c r="G64" s="55"/>
      <c r="H64" s="55"/>
      <c r="I64" s="63"/>
      <c r="J64" s="63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</row>
    <row r="65" spans="1:21" ht="21" customHeight="1">
      <c r="A65" s="55"/>
      <c r="B65" s="55"/>
      <c r="C65" s="55"/>
      <c r="D65" s="55"/>
      <c r="E65" s="55"/>
      <c r="F65" s="55"/>
      <c r="G65" s="55"/>
      <c r="H65" s="55"/>
      <c r="I65" s="63"/>
      <c r="J65" s="63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</row>
    <row r="66" spans="1:21" ht="25.5" customHeight="1">
      <c r="A66" s="55"/>
      <c r="B66" s="55"/>
      <c r="C66" s="55"/>
      <c r="D66" s="55"/>
      <c r="E66" s="55"/>
      <c r="F66" s="55"/>
      <c r="G66" s="55"/>
      <c r="H66" s="55"/>
      <c r="I66" s="63"/>
      <c r="J66" s="63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</row>
    <row r="67" spans="1:21" ht="22.5" customHeight="1">
      <c r="A67" s="55"/>
      <c r="B67" s="55"/>
      <c r="C67" s="55"/>
      <c r="D67" s="55"/>
      <c r="E67" s="55"/>
      <c r="F67" s="55"/>
      <c r="G67" s="55"/>
      <c r="H67" s="55"/>
      <c r="I67" s="63"/>
      <c r="J67" s="63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</row>
    <row r="68" spans="9:21" ht="22.5" customHeight="1">
      <c r="I68" s="48"/>
      <c r="J68" s="48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</row>
    <row r="69" spans="11:21" ht="22.5" customHeight="1"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</row>
    <row r="70" spans="11:21" ht="22.5" customHeight="1"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</row>
    <row r="71" spans="11:21" ht="22.5" customHeight="1"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1:21" ht="22.5" customHeight="1"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</row>
    <row r="73" spans="11:21" ht="22.5" customHeight="1"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</row>
    <row r="74" spans="11:21" ht="22.5" customHeight="1"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</row>
    <row r="75" spans="11:21" ht="22.5" customHeight="1"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</row>
    <row r="76" spans="11:21" ht="22.5" customHeight="1"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</row>
  </sheetData>
  <sheetProtection selectLockedCells="1"/>
  <mergeCells count="42">
    <mergeCell ref="I25:J25"/>
    <mergeCell ref="B23:J23"/>
    <mergeCell ref="H3:I3"/>
    <mergeCell ref="B13:J13"/>
    <mergeCell ref="B7:J7"/>
    <mergeCell ref="B8:J8"/>
    <mergeCell ref="B9:J9"/>
    <mergeCell ref="B10:J10"/>
    <mergeCell ref="B21:J21"/>
    <mergeCell ref="C25:E25"/>
    <mergeCell ref="F25:H25"/>
    <mergeCell ref="H4:I4"/>
    <mergeCell ref="H5:I5"/>
    <mergeCell ref="B22:J22"/>
    <mergeCell ref="B18:J18"/>
    <mergeCell ref="B11:J11"/>
    <mergeCell ref="B12:J12"/>
    <mergeCell ref="B19:J19"/>
    <mergeCell ref="B20:J20"/>
    <mergeCell ref="B17:J17"/>
    <mergeCell ref="A27:G27"/>
    <mergeCell ref="A39:G39"/>
    <mergeCell ref="A41:G41"/>
    <mergeCell ref="A42:G42"/>
    <mergeCell ref="A28:G28"/>
    <mergeCell ref="A30:G30"/>
    <mergeCell ref="A32:G32"/>
    <mergeCell ref="I61:J61"/>
    <mergeCell ref="F47:H47"/>
    <mergeCell ref="F48:H48"/>
    <mergeCell ref="C50:E50"/>
    <mergeCell ref="B53:E53"/>
    <mergeCell ref="A43:G43"/>
    <mergeCell ref="A44:G44"/>
    <mergeCell ref="B51:E51"/>
    <mergeCell ref="B55:I55"/>
    <mergeCell ref="B56:I56"/>
    <mergeCell ref="A33:G33"/>
    <mergeCell ref="A34:G34"/>
    <mergeCell ref="A29:G29"/>
    <mergeCell ref="A31:G31"/>
    <mergeCell ref="A40:G40"/>
  </mergeCells>
  <dataValidations count="3">
    <dataValidation type="list" allowBlank="1" showInputMessage="1" showErrorMessage="1" promptTitle="Funeral Service in Church" prompt="Select Yes or No" sqref="L39">
      <formula1>$Q$39:$R$39</formula1>
    </dataValidation>
    <dataValidation type="list" allowBlank="1" showInputMessage="1" showErrorMessage="1" sqref="B15 F15 D15">
      <formula1>$K$11:$K$11</formula1>
    </dataValidation>
    <dataValidation type="list" allowBlank="1" showInputMessage="1" showErrorMessage="1" sqref="H39:H44 H27:H36">
      <formula1>$K$12:$K$12</formula1>
    </dataValidation>
  </dataValidations>
  <printOptions/>
  <pageMargins left="0.5118110236220472" right="0.5118110236220472" top="0.5511811023622047" bottom="0.5511811023622047" header="0.31496062992125984" footer="0.11811023622047245"/>
  <pageSetup fitToHeight="2" fitToWidth="1" orientation="portrait" paperSize="9" scale="4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64"/>
  <sheetViews>
    <sheetView zoomScalePageLayoutView="0" workbookViewId="0" topLeftCell="A1">
      <selection activeCell="E19" sqref="E19"/>
    </sheetView>
  </sheetViews>
  <sheetFormatPr defaultColWidth="8.8515625" defaultRowHeight="15"/>
  <cols>
    <col min="1" max="2" width="8.8515625" style="0" customWidth="1"/>
    <col min="3" max="3" width="64.8515625" style="0" customWidth="1"/>
    <col min="4" max="4" width="8.8515625" style="0" customWidth="1"/>
    <col min="5" max="5" width="9.57421875" style="0" bestFit="1" customWidth="1"/>
    <col min="6" max="7" width="8.8515625" style="0" customWidth="1"/>
    <col min="8" max="8" width="12.8515625" style="0" customWidth="1"/>
    <col min="9" max="9" width="10.421875" style="0" customWidth="1"/>
    <col min="10" max="10" width="34.421875" style="0" customWidth="1"/>
    <col min="11" max="11" width="25.7109375" style="0" customWidth="1"/>
  </cols>
  <sheetData>
    <row r="1" spans="1:8" ht="15">
      <c r="A1" s="1" t="s">
        <v>69</v>
      </c>
      <c r="H1" s="1"/>
    </row>
    <row r="2" spans="4:11" ht="15">
      <c r="D2" t="s">
        <v>40</v>
      </c>
      <c r="E2" t="s">
        <v>41</v>
      </c>
      <c r="H2" s="1"/>
      <c r="I2" s="1"/>
      <c r="J2" s="1"/>
      <c r="K2" s="1"/>
    </row>
    <row r="3" spans="1:10" ht="15">
      <c r="A3" s="1" t="s">
        <v>20</v>
      </c>
      <c r="D3" s="2" t="s">
        <v>21</v>
      </c>
      <c r="E3" s="2" t="s">
        <v>17</v>
      </c>
      <c r="F3" s="2" t="s">
        <v>18</v>
      </c>
      <c r="H3" s="4"/>
      <c r="I3" s="4"/>
      <c r="J3" s="4"/>
    </row>
    <row r="4" spans="2:9" ht="15">
      <c r="B4" t="s">
        <v>22</v>
      </c>
      <c r="D4" s="3">
        <v>124</v>
      </c>
      <c r="E4" s="3">
        <v>104</v>
      </c>
      <c r="F4" s="3">
        <f>SUM(D4:E4)</f>
        <v>228</v>
      </c>
      <c r="I4" s="4"/>
    </row>
    <row r="5" spans="2:9" ht="15">
      <c r="B5" t="s">
        <v>42</v>
      </c>
      <c r="D5" s="3">
        <v>17</v>
      </c>
      <c r="E5" s="3">
        <v>349</v>
      </c>
      <c r="F5" s="3">
        <f>SUM(D5:E5)</f>
        <v>366</v>
      </c>
      <c r="I5" s="4"/>
    </row>
    <row r="6" spans="2:9" ht="15">
      <c r="B6" t="s">
        <v>57</v>
      </c>
      <c r="D6" s="3">
        <v>17</v>
      </c>
      <c r="E6" s="3">
        <v>142</v>
      </c>
      <c r="F6" s="3">
        <f>SUM(D6:E6)</f>
        <v>159</v>
      </c>
      <c r="I6" s="4"/>
    </row>
    <row r="7" spans="2:9" ht="15">
      <c r="B7" t="s">
        <v>56</v>
      </c>
      <c r="D7" s="3">
        <v>34</v>
      </c>
      <c r="E7" s="3">
        <v>0</v>
      </c>
      <c r="F7" s="3">
        <f>SUM(D7:E7)</f>
        <v>34</v>
      </c>
      <c r="I7" s="4"/>
    </row>
    <row r="8" spans="2:9" ht="15">
      <c r="B8" t="s">
        <v>58</v>
      </c>
      <c r="D8" s="3">
        <v>34</v>
      </c>
      <c r="E8" s="3">
        <v>0</v>
      </c>
      <c r="F8" s="3">
        <f>SUM(D8:E8)</f>
        <v>34</v>
      </c>
      <c r="I8" s="4"/>
    </row>
    <row r="9" spans="2:9" ht="15">
      <c r="B9" t="s">
        <v>43</v>
      </c>
      <c r="D9" s="3">
        <v>50</v>
      </c>
      <c r="E9" s="3">
        <v>349</v>
      </c>
      <c r="F9" s="3">
        <f aca="true" t="shared" si="0" ref="F9:F18">SUM(D9:E9)</f>
        <v>399</v>
      </c>
      <c r="I9" s="4"/>
    </row>
    <row r="10" spans="2:9" ht="15">
      <c r="B10" t="s">
        <v>39</v>
      </c>
      <c r="D10" s="3">
        <v>50</v>
      </c>
      <c r="E10" s="3">
        <v>142</v>
      </c>
      <c r="F10" s="3">
        <f t="shared" si="0"/>
        <v>192</v>
      </c>
      <c r="I10" s="4"/>
    </row>
    <row r="11" spans="2:6" ht="15">
      <c r="B11" t="s">
        <v>26</v>
      </c>
      <c r="D11" s="3">
        <v>65</v>
      </c>
      <c r="E11" s="3">
        <v>18</v>
      </c>
      <c r="F11" s="3">
        <f t="shared" si="0"/>
        <v>83</v>
      </c>
    </row>
    <row r="12" spans="1:6" ht="15">
      <c r="A12" s="1" t="s">
        <v>27</v>
      </c>
      <c r="D12" s="3"/>
      <c r="E12" s="3"/>
      <c r="F12" s="3"/>
    </row>
    <row r="13" spans="2:8" ht="15">
      <c r="B13" t="s">
        <v>60</v>
      </c>
      <c r="D13" s="3">
        <v>124</v>
      </c>
      <c r="E13" s="3">
        <v>349</v>
      </c>
      <c r="F13" s="3">
        <f t="shared" si="0"/>
        <v>473</v>
      </c>
      <c r="H13" s="1"/>
    </row>
    <row r="14" spans="2:8" ht="15">
      <c r="B14" t="s">
        <v>59</v>
      </c>
      <c r="D14" s="3">
        <v>124</v>
      </c>
      <c r="E14" s="3">
        <v>142</v>
      </c>
      <c r="F14" s="3">
        <f t="shared" si="0"/>
        <v>266</v>
      </c>
      <c r="H14" s="1"/>
    </row>
    <row r="15" spans="2:6" ht="15">
      <c r="B15" t="s">
        <v>65</v>
      </c>
      <c r="D15" s="3">
        <v>228</v>
      </c>
      <c r="E15" s="3">
        <v>0</v>
      </c>
      <c r="F15" s="3">
        <f t="shared" si="0"/>
        <v>228</v>
      </c>
    </row>
    <row r="16" spans="2:6" ht="15">
      <c r="B16" t="s">
        <v>68</v>
      </c>
      <c r="D16" s="3">
        <v>34</v>
      </c>
      <c r="E16" s="3">
        <v>0</v>
      </c>
      <c r="F16" s="3">
        <f t="shared" si="0"/>
        <v>34</v>
      </c>
    </row>
    <row r="17" spans="2:6" ht="15">
      <c r="B17" t="s">
        <v>47</v>
      </c>
      <c r="D17" s="3">
        <v>50</v>
      </c>
      <c r="E17" s="3">
        <v>142</v>
      </c>
      <c r="F17" s="3">
        <f t="shared" si="0"/>
        <v>192</v>
      </c>
    </row>
    <row r="18" spans="2:6" ht="15">
      <c r="B18" s="1" t="s">
        <v>29</v>
      </c>
      <c r="D18" s="3">
        <v>0</v>
      </c>
      <c r="E18" s="3">
        <v>18</v>
      </c>
      <c r="F18" s="3">
        <f t="shared" si="0"/>
        <v>18</v>
      </c>
    </row>
    <row r="19" spans="4:8" ht="15">
      <c r="D19" s="3"/>
      <c r="E19" s="3"/>
      <c r="F19" s="3"/>
      <c r="H19" s="1"/>
    </row>
    <row r="20" spans="1:9" ht="15">
      <c r="A20" s="1"/>
      <c r="D20" s="3"/>
      <c r="E20" s="3"/>
      <c r="F20" s="3"/>
      <c r="I20" s="4"/>
    </row>
    <row r="21" spans="4:9" ht="15">
      <c r="D21" s="3"/>
      <c r="E21" s="3"/>
      <c r="F21" s="3"/>
      <c r="I21" s="4"/>
    </row>
    <row r="22" spans="4:9" ht="15">
      <c r="D22" s="3"/>
      <c r="E22" s="3"/>
      <c r="F22" s="3"/>
      <c r="I22" s="4"/>
    </row>
    <row r="23" spans="4:9" ht="15">
      <c r="D23" s="3"/>
      <c r="E23" s="3"/>
      <c r="F23" s="3"/>
      <c r="H23" s="2"/>
      <c r="I23" s="2"/>
    </row>
    <row r="24" spans="4:9" ht="15">
      <c r="D24" s="3"/>
      <c r="E24" s="3"/>
      <c r="F24" s="3"/>
      <c r="H24" s="6"/>
      <c r="I24" s="2"/>
    </row>
    <row r="25" spans="4:9" ht="15">
      <c r="D25" s="3"/>
      <c r="E25" s="3"/>
      <c r="F25" s="3"/>
      <c r="I25" s="4"/>
    </row>
    <row r="26" spans="4:10" ht="15">
      <c r="D26" s="3"/>
      <c r="E26" s="3"/>
      <c r="F26" s="3"/>
      <c r="I26" s="4"/>
      <c r="J26" s="4"/>
    </row>
    <row r="27" spans="4:9" ht="15">
      <c r="D27" s="3"/>
      <c r="E27" s="3"/>
      <c r="F27" s="3"/>
      <c r="I27" s="4"/>
    </row>
    <row r="28" spans="4:9" ht="15">
      <c r="D28" s="3"/>
      <c r="E28" s="3"/>
      <c r="F28" s="3"/>
      <c r="I28" s="4"/>
    </row>
    <row r="29" spans="4:9" ht="15">
      <c r="D29" s="3"/>
      <c r="E29" s="3"/>
      <c r="F29" s="3"/>
      <c r="I29" s="4"/>
    </row>
    <row r="30" spans="4:9" ht="15">
      <c r="D30" s="3"/>
      <c r="E30" s="3"/>
      <c r="F30" s="3"/>
      <c r="I30" s="4"/>
    </row>
    <row r="31" spans="4:9" ht="15">
      <c r="D31" s="3"/>
      <c r="E31" s="3"/>
      <c r="F31" s="3"/>
      <c r="I31" s="4"/>
    </row>
    <row r="32" spans="4:9" ht="15">
      <c r="D32" s="3"/>
      <c r="E32" s="3"/>
      <c r="F32" s="3"/>
      <c r="I32" s="4"/>
    </row>
    <row r="33" spans="4:6" ht="15">
      <c r="D33" s="3"/>
      <c r="E33" s="3"/>
      <c r="F33" s="3"/>
    </row>
    <row r="34" spans="4:8" ht="15">
      <c r="D34" s="3"/>
      <c r="E34" s="3"/>
      <c r="F34" s="3"/>
      <c r="H34" s="1"/>
    </row>
    <row r="35" spans="4:8" ht="15">
      <c r="D35" s="3"/>
      <c r="E35" s="3"/>
      <c r="F35" s="3"/>
      <c r="H35" s="5"/>
    </row>
    <row r="36" spans="4:6" ht="15">
      <c r="D36" s="3"/>
      <c r="E36" s="3"/>
      <c r="F36" s="3"/>
    </row>
    <row r="37" spans="4:10" ht="15">
      <c r="D37" s="3"/>
      <c r="E37" s="3"/>
      <c r="F37" s="3"/>
      <c r="H37" s="1"/>
      <c r="I37" s="1"/>
      <c r="J37" s="1"/>
    </row>
    <row r="38" spans="4:6" ht="15">
      <c r="D38" s="3"/>
      <c r="E38" s="3"/>
      <c r="F38" s="3"/>
    </row>
    <row r="39" spans="4:6" ht="15">
      <c r="D39" s="3"/>
      <c r="E39" s="3"/>
      <c r="F39" s="3"/>
    </row>
    <row r="40" spans="4:6" ht="15">
      <c r="D40" s="3"/>
      <c r="E40" s="3"/>
      <c r="F40" s="3"/>
    </row>
    <row r="41" spans="4:6" ht="15">
      <c r="D41" s="3"/>
      <c r="E41" s="3"/>
      <c r="F41" s="3"/>
    </row>
    <row r="42" spans="4:6" ht="15">
      <c r="D42" s="3"/>
      <c r="E42" s="3"/>
      <c r="F42" s="3"/>
    </row>
    <row r="43" spans="4:6" ht="15">
      <c r="D43" s="3"/>
      <c r="E43" s="3"/>
      <c r="F43" s="3"/>
    </row>
    <row r="44" spans="4:6" ht="15">
      <c r="D44" s="3"/>
      <c r="E44" s="3"/>
      <c r="F44" s="3"/>
    </row>
    <row r="45" spans="4:6" ht="15">
      <c r="D45" s="3"/>
      <c r="E45" s="3"/>
      <c r="F45" s="3"/>
    </row>
    <row r="46" spans="4:6" ht="15">
      <c r="D46" s="3"/>
      <c r="E46" s="3"/>
      <c r="F46" s="3"/>
    </row>
    <row r="47" spans="4:6" ht="15">
      <c r="D47" s="3"/>
      <c r="E47" s="3"/>
      <c r="F47" s="3"/>
    </row>
    <row r="48" spans="4:6" ht="15">
      <c r="D48" s="3"/>
      <c r="E48" s="3"/>
      <c r="F48" s="3"/>
    </row>
    <row r="49" spans="4:6" ht="15">
      <c r="D49" s="3"/>
      <c r="E49" s="3"/>
      <c r="F49" s="3"/>
    </row>
    <row r="50" spans="4:6" ht="15">
      <c r="D50" s="3"/>
      <c r="E50" s="3"/>
      <c r="F50" s="3"/>
    </row>
    <row r="51" spans="4:6" ht="15">
      <c r="D51" s="3"/>
      <c r="E51" s="3"/>
      <c r="F51" s="3"/>
    </row>
    <row r="52" spans="4:6" ht="15">
      <c r="D52" s="3"/>
      <c r="E52" s="3"/>
      <c r="F52" s="3"/>
    </row>
    <row r="53" spans="4:6" ht="15">
      <c r="D53" s="3"/>
      <c r="E53" s="3"/>
      <c r="F53" s="3"/>
    </row>
    <row r="54" spans="4:6" ht="15">
      <c r="D54" s="3"/>
      <c r="E54" s="3"/>
      <c r="F54" s="3"/>
    </row>
    <row r="55" spans="4:6" ht="15">
      <c r="D55" s="3"/>
      <c r="E55" s="3"/>
      <c r="F55" s="3"/>
    </row>
    <row r="56" spans="4:6" ht="15">
      <c r="D56" s="3"/>
      <c r="E56" s="3"/>
      <c r="F56" s="3"/>
    </row>
    <row r="57" spans="4:6" ht="15">
      <c r="D57" s="3"/>
      <c r="E57" s="3"/>
      <c r="F57" s="3"/>
    </row>
    <row r="58" spans="4:6" ht="15">
      <c r="D58" s="3"/>
      <c r="E58" s="3"/>
      <c r="F58" s="3"/>
    </row>
    <row r="59" spans="4:6" ht="15">
      <c r="D59" s="3"/>
      <c r="E59" s="3"/>
      <c r="F59" s="3"/>
    </row>
    <row r="60" spans="4:6" ht="15">
      <c r="D60" s="3"/>
      <c r="E60" s="3"/>
      <c r="F60" s="3"/>
    </row>
    <row r="61" spans="4:6" ht="15">
      <c r="D61" s="3"/>
      <c r="E61" s="3"/>
      <c r="F61" s="3"/>
    </row>
    <row r="62" spans="4:6" ht="15">
      <c r="D62" s="3"/>
      <c r="E62" s="3"/>
      <c r="F62" s="3"/>
    </row>
    <row r="63" spans="4:6" ht="15">
      <c r="D63" s="3"/>
      <c r="E63" s="3"/>
      <c r="F63" s="3"/>
    </row>
    <row r="64" spans="4:6" ht="15">
      <c r="D64" s="3"/>
      <c r="E64" s="3"/>
      <c r="F64" s="3"/>
    </row>
    <row r="65" spans="4:6" ht="15">
      <c r="D65" s="3"/>
      <c r="E65" s="3"/>
      <c r="F65" s="3"/>
    </row>
    <row r="66" spans="4:6" ht="15">
      <c r="D66" s="3"/>
      <c r="E66" s="3"/>
      <c r="F66" s="3"/>
    </row>
    <row r="67" spans="4:6" ht="15">
      <c r="D67" s="3"/>
      <c r="E67" s="3"/>
      <c r="F67" s="3"/>
    </row>
    <row r="68" spans="4:6" ht="15">
      <c r="D68" s="3"/>
      <c r="E68" s="3"/>
      <c r="F68" s="3"/>
    </row>
    <row r="69" spans="4:6" ht="15">
      <c r="D69" s="3"/>
      <c r="E69" s="3"/>
      <c r="F69" s="3"/>
    </row>
    <row r="70" spans="4:6" ht="15">
      <c r="D70" s="3"/>
      <c r="E70" s="3"/>
      <c r="F70" s="3"/>
    </row>
    <row r="71" spans="4:6" ht="15">
      <c r="D71" s="3"/>
      <c r="E71" s="3"/>
      <c r="F71" s="3"/>
    </row>
    <row r="72" spans="4:6" ht="15">
      <c r="D72" s="3"/>
      <c r="E72" s="3"/>
      <c r="F72" s="3"/>
    </row>
    <row r="73" spans="4:6" ht="15">
      <c r="D73" s="3"/>
      <c r="E73" s="3"/>
      <c r="F73" s="3"/>
    </row>
    <row r="74" spans="4:6" ht="15">
      <c r="D74" s="3"/>
      <c r="E74" s="3"/>
      <c r="F74" s="3"/>
    </row>
    <row r="75" spans="4:6" ht="15">
      <c r="D75" s="3"/>
      <c r="E75" s="3"/>
      <c r="F75" s="3"/>
    </row>
    <row r="76" spans="4:6" ht="15">
      <c r="D76" s="3"/>
      <c r="E76" s="3"/>
      <c r="F76" s="3"/>
    </row>
    <row r="77" spans="4:6" ht="15">
      <c r="D77" s="3"/>
      <c r="E77" s="3"/>
      <c r="F77" s="3"/>
    </row>
    <row r="78" spans="4:6" ht="15">
      <c r="D78" s="3"/>
      <c r="E78" s="3"/>
      <c r="F78" s="3"/>
    </row>
    <row r="79" spans="4:6" ht="15">
      <c r="D79" s="3"/>
      <c r="E79" s="3"/>
      <c r="F79" s="3"/>
    </row>
    <row r="80" spans="4:6" ht="15">
      <c r="D80" s="3"/>
      <c r="E80" s="3"/>
      <c r="F80" s="3"/>
    </row>
    <row r="81" spans="4:6" ht="15">
      <c r="D81" s="3"/>
      <c r="E81" s="3"/>
      <c r="F81" s="3"/>
    </row>
    <row r="82" spans="4:6" ht="15">
      <c r="D82" s="3"/>
      <c r="E82" s="3"/>
      <c r="F82" s="3"/>
    </row>
    <row r="83" spans="4:6" ht="15">
      <c r="D83" s="3"/>
      <c r="E83" s="3"/>
      <c r="F83" s="3"/>
    </row>
    <row r="84" spans="4:6" ht="15">
      <c r="D84" s="3"/>
      <c r="E84" s="3"/>
      <c r="F84" s="3"/>
    </row>
    <row r="85" spans="4:6" ht="15">
      <c r="D85" s="3"/>
      <c r="E85" s="3"/>
      <c r="F85" s="3"/>
    </row>
    <row r="86" spans="4:6" ht="15">
      <c r="D86" s="3"/>
      <c r="E86" s="3"/>
      <c r="F86" s="3"/>
    </row>
    <row r="87" spans="4:6" ht="15">
      <c r="D87" s="3"/>
      <c r="E87" s="3"/>
      <c r="F87" s="3"/>
    </row>
    <row r="88" spans="4:6" ht="15">
      <c r="D88" s="3"/>
      <c r="E88" s="3"/>
      <c r="F88" s="3"/>
    </row>
    <row r="89" spans="4:6" ht="15">
      <c r="D89" s="3"/>
      <c r="E89" s="3"/>
      <c r="F89" s="3"/>
    </row>
    <row r="90" spans="4:6" ht="15">
      <c r="D90" s="3"/>
      <c r="E90" s="3"/>
      <c r="F90" s="3"/>
    </row>
    <row r="91" spans="4:6" ht="15">
      <c r="D91" s="3"/>
      <c r="E91" s="3"/>
      <c r="F91" s="3"/>
    </row>
    <row r="92" spans="4:6" ht="15">
      <c r="D92" s="3"/>
      <c r="E92" s="3"/>
      <c r="F92" s="3"/>
    </row>
    <row r="93" spans="4:6" ht="15">
      <c r="D93" s="3"/>
      <c r="E93" s="3"/>
      <c r="F93" s="3"/>
    </row>
    <row r="94" spans="4:6" ht="15">
      <c r="D94" s="3"/>
      <c r="E94" s="3"/>
      <c r="F94" s="3"/>
    </row>
    <row r="95" spans="4:6" ht="15">
      <c r="D95" s="3"/>
      <c r="E95" s="3"/>
      <c r="F95" s="3"/>
    </row>
    <row r="96" spans="4:6" ht="15">
      <c r="D96" s="3"/>
      <c r="E96" s="3"/>
      <c r="F96" s="3"/>
    </row>
    <row r="97" spans="4:6" ht="15">
      <c r="D97" s="3"/>
      <c r="E97" s="3"/>
      <c r="F97" s="3"/>
    </row>
    <row r="98" spans="4:6" ht="15">
      <c r="D98" s="3"/>
      <c r="E98" s="3"/>
      <c r="F98" s="3"/>
    </row>
    <row r="99" spans="4:6" ht="15">
      <c r="D99" s="3"/>
      <c r="E99" s="3"/>
      <c r="F99" s="3"/>
    </row>
    <row r="100" spans="4:6" ht="15">
      <c r="D100" s="3"/>
      <c r="E100" s="3"/>
      <c r="F100" s="3"/>
    </row>
    <row r="101" spans="4:6" ht="15">
      <c r="D101" s="3"/>
      <c r="E101" s="3"/>
      <c r="F101" s="3"/>
    </row>
    <row r="102" spans="4:6" ht="15">
      <c r="D102" s="3"/>
      <c r="E102" s="3"/>
      <c r="F102" s="3"/>
    </row>
    <row r="103" spans="4:6" ht="15">
      <c r="D103" s="3"/>
      <c r="E103" s="3"/>
      <c r="F103" s="3"/>
    </row>
    <row r="104" spans="4:6" ht="15">
      <c r="D104" s="3"/>
      <c r="E104" s="3"/>
      <c r="F104" s="3"/>
    </row>
    <row r="105" spans="4:6" ht="15">
      <c r="D105" s="3"/>
      <c r="E105" s="3"/>
      <c r="F105" s="3"/>
    </row>
    <row r="106" spans="4:6" ht="15">
      <c r="D106" s="3"/>
      <c r="E106" s="3"/>
      <c r="F106" s="3"/>
    </row>
    <row r="107" spans="4:6" ht="15">
      <c r="D107" s="3"/>
      <c r="E107" s="3"/>
      <c r="F107" s="3"/>
    </row>
    <row r="108" spans="4:6" ht="15">
      <c r="D108" s="3"/>
      <c r="E108" s="3"/>
      <c r="F108" s="3"/>
    </row>
    <row r="109" spans="4:6" ht="15">
      <c r="D109" s="3"/>
      <c r="E109" s="3"/>
      <c r="F109" s="3"/>
    </row>
    <row r="110" spans="4:6" ht="15">
      <c r="D110" s="3"/>
      <c r="E110" s="3"/>
      <c r="F110" s="3"/>
    </row>
    <row r="111" spans="4:6" ht="15">
      <c r="D111" s="3"/>
      <c r="E111" s="3"/>
      <c r="F111" s="3"/>
    </row>
    <row r="112" spans="4:6" ht="15">
      <c r="D112" s="3"/>
      <c r="E112" s="3"/>
      <c r="F112" s="3"/>
    </row>
    <row r="113" spans="4:6" ht="15">
      <c r="D113" s="3"/>
      <c r="E113" s="3"/>
      <c r="F113" s="3"/>
    </row>
    <row r="114" spans="4:6" ht="15">
      <c r="D114" s="3"/>
      <c r="E114" s="3"/>
      <c r="F114" s="3"/>
    </row>
    <row r="115" spans="4:6" ht="15">
      <c r="D115" s="3"/>
      <c r="E115" s="3"/>
      <c r="F115" s="3"/>
    </row>
    <row r="116" spans="4:6" ht="15">
      <c r="D116" s="3"/>
      <c r="E116" s="3"/>
      <c r="F116" s="3"/>
    </row>
    <row r="117" spans="4:6" ht="15">
      <c r="D117" s="3"/>
      <c r="E117" s="3"/>
      <c r="F117" s="3"/>
    </row>
    <row r="118" spans="4:6" ht="15">
      <c r="D118" s="3"/>
      <c r="E118" s="3"/>
      <c r="F118" s="3"/>
    </row>
    <row r="119" spans="4:6" ht="15">
      <c r="D119" s="3"/>
      <c r="E119" s="3"/>
      <c r="F119" s="3"/>
    </row>
    <row r="120" spans="4:6" ht="15">
      <c r="D120" s="3"/>
      <c r="E120" s="3"/>
      <c r="F120" s="3"/>
    </row>
    <row r="121" spans="4:6" ht="15">
      <c r="D121" s="3"/>
      <c r="E121" s="3"/>
      <c r="F121" s="3"/>
    </row>
    <row r="122" spans="4:6" ht="15">
      <c r="D122" s="3"/>
      <c r="E122" s="3"/>
      <c r="F122" s="3"/>
    </row>
    <row r="123" spans="4:6" ht="15">
      <c r="D123" s="3"/>
      <c r="E123" s="3"/>
      <c r="F123" s="3"/>
    </row>
    <row r="124" spans="4:6" ht="15">
      <c r="D124" s="3"/>
      <c r="E124" s="3"/>
      <c r="F124" s="3"/>
    </row>
    <row r="125" spans="4:6" ht="15">
      <c r="D125" s="3"/>
      <c r="E125" s="3"/>
      <c r="F125" s="3"/>
    </row>
    <row r="126" spans="4:6" ht="15">
      <c r="D126" s="3"/>
      <c r="E126" s="3"/>
      <c r="F126" s="3"/>
    </row>
    <row r="127" spans="4:6" ht="15">
      <c r="D127" s="3"/>
      <c r="E127" s="3"/>
      <c r="F127" s="3"/>
    </row>
    <row r="128" spans="4:6" ht="15">
      <c r="D128" s="3"/>
      <c r="E128" s="3"/>
      <c r="F128" s="3"/>
    </row>
    <row r="129" spans="4:6" ht="15">
      <c r="D129" s="3"/>
      <c r="E129" s="3"/>
      <c r="F129" s="3"/>
    </row>
    <row r="130" spans="4:6" ht="15">
      <c r="D130" s="3"/>
      <c r="E130" s="3"/>
      <c r="F130" s="3"/>
    </row>
    <row r="131" spans="4:6" ht="15">
      <c r="D131" s="3"/>
      <c r="E131" s="3"/>
      <c r="F131" s="3"/>
    </row>
    <row r="132" spans="4:6" ht="15">
      <c r="D132" s="3"/>
      <c r="E132" s="3"/>
      <c r="F132" s="3"/>
    </row>
    <row r="133" spans="4:6" ht="15">
      <c r="D133" s="3"/>
      <c r="E133" s="3"/>
      <c r="F133" s="3"/>
    </row>
    <row r="134" spans="4:6" ht="15">
      <c r="D134" s="3"/>
      <c r="E134" s="3"/>
      <c r="F134" s="3"/>
    </row>
    <row r="135" spans="4:6" ht="15">
      <c r="D135" s="3"/>
      <c r="E135" s="3"/>
      <c r="F135" s="3"/>
    </row>
    <row r="136" spans="4:6" ht="15">
      <c r="D136" s="3"/>
      <c r="E136" s="3"/>
      <c r="F136" s="3"/>
    </row>
    <row r="137" spans="4:6" ht="15">
      <c r="D137" s="3"/>
      <c r="E137" s="3"/>
      <c r="F137" s="3"/>
    </row>
    <row r="138" spans="4:6" ht="15">
      <c r="D138" s="3"/>
      <c r="E138" s="3"/>
      <c r="F138" s="3"/>
    </row>
    <row r="139" spans="4:6" ht="15">
      <c r="D139" s="3"/>
      <c r="E139" s="3"/>
      <c r="F139" s="3"/>
    </row>
    <row r="140" spans="4:6" ht="15">
      <c r="D140" s="3"/>
      <c r="E140" s="3"/>
      <c r="F140" s="3"/>
    </row>
    <row r="141" spans="4:6" ht="15">
      <c r="D141" s="3"/>
      <c r="E141" s="3"/>
      <c r="F141" s="3"/>
    </row>
    <row r="142" spans="4:6" ht="15">
      <c r="D142" s="3"/>
      <c r="E142" s="3"/>
      <c r="F142" s="3"/>
    </row>
    <row r="143" spans="4:6" ht="15">
      <c r="D143" s="3"/>
      <c r="E143" s="3"/>
      <c r="F143" s="3"/>
    </row>
    <row r="144" spans="4:6" ht="15">
      <c r="D144" s="3"/>
      <c r="E144" s="3"/>
      <c r="F144" s="3"/>
    </row>
    <row r="145" spans="4:6" ht="15">
      <c r="D145" s="3"/>
      <c r="E145" s="3"/>
      <c r="F145" s="3"/>
    </row>
    <row r="146" spans="4:6" ht="15">
      <c r="D146" s="3"/>
      <c r="E146" s="3"/>
      <c r="F146" s="3"/>
    </row>
    <row r="147" spans="4:6" ht="15">
      <c r="D147" s="3"/>
      <c r="E147" s="3"/>
      <c r="F147" s="3"/>
    </row>
    <row r="148" spans="4:6" ht="15">
      <c r="D148" s="3"/>
      <c r="E148" s="3"/>
      <c r="F148" s="3"/>
    </row>
    <row r="149" spans="4:6" ht="15">
      <c r="D149" s="3"/>
      <c r="E149" s="3"/>
      <c r="F149" s="3"/>
    </row>
    <row r="150" spans="4:6" ht="15">
      <c r="D150" s="3"/>
      <c r="E150" s="3"/>
      <c r="F150" s="3"/>
    </row>
    <row r="151" spans="4:6" ht="15">
      <c r="D151" s="3"/>
      <c r="E151" s="3"/>
      <c r="F151" s="3"/>
    </row>
    <row r="152" spans="4:6" ht="15">
      <c r="D152" s="3"/>
      <c r="E152" s="3"/>
      <c r="F152" s="3"/>
    </row>
    <row r="153" spans="4:6" ht="15">
      <c r="D153" s="3"/>
      <c r="E153" s="3"/>
      <c r="F153" s="3"/>
    </row>
    <row r="154" spans="4:6" ht="15">
      <c r="D154" s="3"/>
      <c r="E154" s="3"/>
      <c r="F154" s="3"/>
    </row>
    <row r="155" spans="4:6" ht="15">
      <c r="D155" s="3"/>
      <c r="E155" s="3"/>
      <c r="F155" s="3"/>
    </row>
    <row r="156" spans="4:6" ht="15">
      <c r="D156" s="3"/>
      <c r="E156" s="3"/>
      <c r="F156" s="3"/>
    </row>
    <row r="157" spans="4:6" ht="15">
      <c r="D157" s="3"/>
      <c r="E157" s="3"/>
      <c r="F157" s="3"/>
    </row>
    <row r="158" spans="4:6" ht="15">
      <c r="D158" s="3"/>
      <c r="E158" s="3"/>
      <c r="F158" s="3"/>
    </row>
    <row r="159" spans="4:6" ht="15">
      <c r="D159" s="3"/>
      <c r="E159" s="3"/>
      <c r="F159" s="3"/>
    </row>
    <row r="160" spans="4:6" ht="15">
      <c r="D160" s="3"/>
      <c r="E160" s="3"/>
      <c r="F160" s="3"/>
    </row>
    <row r="161" spans="4:6" ht="15">
      <c r="D161" s="3"/>
      <c r="E161" s="3"/>
      <c r="F161" s="3"/>
    </row>
    <row r="162" spans="4:6" ht="15">
      <c r="D162" s="3"/>
      <c r="E162" s="3"/>
      <c r="F162" s="3"/>
    </row>
    <row r="163" spans="4:6" ht="15">
      <c r="D163" s="3"/>
      <c r="E163" s="3"/>
      <c r="F163" s="3"/>
    </row>
    <row r="164" spans="4:6" ht="15">
      <c r="D164" s="3"/>
      <c r="E164" s="3"/>
      <c r="F164" s="3"/>
    </row>
  </sheetData>
  <sheetProtection/>
  <printOptions/>
  <pageMargins left="0.7" right="0.7" top="0.75" bottom="0.75" header="0.3" footer="0.3"/>
  <pageSetup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</dc:creator>
  <cp:keywords/>
  <dc:description/>
  <cp:lastModifiedBy>Karen Pickles</cp:lastModifiedBy>
  <cp:lastPrinted>2023-11-16T14:34:38Z</cp:lastPrinted>
  <dcterms:created xsi:type="dcterms:W3CDTF">2012-12-10T12:43:23Z</dcterms:created>
  <dcterms:modified xsi:type="dcterms:W3CDTF">2023-11-16T16:02:35Z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Karen Pickles</vt:lpwstr>
  </property>
  <property fmtid="{D5CDD505-2E9C-101B-9397-08002B2CF9AE}" pid="3" name="Order">
    <vt:lpwstr>3446200.00000000</vt:lpwstr>
  </property>
  <property fmtid="{D5CDD505-2E9C-101B-9397-08002B2CF9AE}" pid="4" name="display_urn:schemas-microsoft-com:office:office#Author">
    <vt:lpwstr>Karen Pickles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